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 tabRatio="877" firstSheet="3" activeTab="10"/>
  </bookViews>
  <sheets>
    <sheet name="0-250 Linear Input" sheetId="8" r:id="rId1"/>
    <sheet name="0-250 Linear" sheetId="3" r:id="rId2"/>
    <sheet name="0-250 Freundlich Input" sheetId="9" r:id="rId3"/>
    <sheet name="0-250 Freundlich" sheetId="2" r:id="rId4"/>
    <sheet name="0-250 Langmuir Input" sheetId="7" r:id="rId5"/>
    <sheet name="0-250 Langmuir" sheetId="1" r:id="rId6"/>
    <sheet name="0-1000 Linear Input" sheetId="10" r:id="rId7"/>
    <sheet name="0-1000 Linear" sheetId="4" r:id="rId8"/>
    <sheet name="0-1000 Langmuir Input" sheetId="11" r:id="rId9"/>
    <sheet name="0-1000 Langmuir" sheetId="5" r:id="rId10"/>
    <sheet name="0-1000 Freundlich Input" sheetId="12" r:id="rId11"/>
    <sheet name="0-1000 Freundlich" sheetId="6" r:id="rId12"/>
  </sheets>
  <externalReferences>
    <externalReference r:id="rId1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2" l="1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D33" i="9"/>
  <c r="D32" i="9"/>
  <c r="D31" i="9"/>
  <c r="D30" i="9"/>
  <c r="D29" i="9"/>
  <c r="D28" i="9"/>
  <c r="D27" i="9"/>
  <c r="D26" i="9"/>
  <c r="D25" i="9"/>
  <c r="D24" i="9"/>
  <c r="D23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E33" i="7"/>
  <c r="E32" i="7"/>
  <c r="E31" i="7"/>
  <c r="E30" i="7"/>
  <c r="E29" i="7"/>
  <c r="E28" i="7"/>
  <c r="E27" i="7"/>
  <c r="E26" i="7"/>
  <c r="E25" i="7"/>
  <c r="E24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</calcChain>
</file>

<file path=xl/comments1.xml><?xml version="1.0" encoding="utf-8"?>
<comments xmlns="http://schemas.openxmlformats.org/spreadsheetml/2006/main">
  <authors>
    <author>CW</author>
  </authors>
  <commentList>
    <comment ref="P5" authorId="0">
      <text>
        <r>
          <rPr>
            <b/>
            <sz val="9"/>
            <color indexed="81"/>
            <rFont val="Tahoma"/>
            <family val="2"/>
          </rPr>
          <t>CW:</t>
        </r>
        <r>
          <rPr>
            <sz val="9"/>
            <color indexed="81"/>
            <rFont val="Tahoma"/>
            <family val="2"/>
          </rPr>
          <t xml:space="preserve">
The lower the number, the lower the estimated clay
</t>
        </r>
      </text>
    </comment>
    <comment ref="P36" authorId="0">
      <text>
        <r>
          <rPr>
            <b/>
            <sz val="9"/>
            <color indexed="81"/>
            <rFont val="Tahoma"/>
            <family val="2"/>
          </rPr>
          <t>CW:</t>
        </r>
        <r>
          <rPr>
            <sz val="9"/>
            <color indexed="81"/>
            <rFont val="Tahoma"/>
            <family val="2"/>
          </rPr>
          <t xml:space="preserve">
The lower the number, the lower the estimated clay
</t>
        </r>
      </text>
    </comment>
    <comment ref="P37" authorId="0">
      <text>
        <r>
          <rPr>
            <b/>
            <sz val="9"/>
            <color indexed="81"/>
            <rFont val="Tahoma"/>
            <family val="2"/>
          </rPr>
          <t>CW:</t>
        </r>
        <r>
          <rPr>
            <sz val="9"/>
            <color indexed="81"/>
            <rFont val="Tahoma"/>
            <family val="2"/>
          </rPr>
          <t xml:space="preserve">
The lower the number, the lower the estimated clay
</t>
        </r>
      </text>
    </comment>
    <comment ref="P55" authorId="0">
      <text>
        <r>
          <rPr>
            <b/>
            <sz val="9"/>
            <color indexed="81"/>
            <rFont val="Tahoma"/>
            <family val="2"/>
          </rPr>
          <t>CW:</t>
        </r>
        <r>
          <rPr>
            <sz val="9"/>
            <color indexed="81"/>
            <rFont val="Tahoma"/>
            <family val="2"/>
          </rPr>
          <t xml:space="preserve">
The lower the number, the lower the estimated clay
</t>
        </r>
      </text>
    </comment>
    <comment ref="P66" authorId="0">
      <text>
        <r>
          <rPr>
            <b/>
            <sz val="9"/>
            <color indexed="81"/>
            <rFont val="Tahoma"/>
            <family val="2"/>
          </rPr>
          <t>CW:</t>
        </r>
        <r>
          <rPr>
            <sz val="9"/>
            <color indexed="81"/>
            <rFont val="Tahoma"/>
            <family val="2"/>
          </rPr>
          <t xml:space="preserve">
The lower the number, the lower the estimated clay
</t>
        </r>
      </text>
    </comment>
  </commentList>
</comments>
</file>

<file path=xl/comments2.xml><?xml version="1.0" encoding="utf-8"?>
<comments xmlns="http://schemas.openxmlformats.org/spreadsheetml/2006/main">
  <authors>
    <author>CW</author>
  </authors>
  <commentList>
    <comment ref="Q5" authorId="0">
      <text>
        <r>
          <rPr>
            <b/>
            <sz val="9"/>
            <color indexed="81"/>
            <rFont val="Tahoma"/>
            <family val="2"/>
          </rPr>
          <t>CW:</t>
        </r>
        <r>
          <rPr>
            <sz val="9"/>
            <color indexed="81"/>
            <rFont val="Tahoma"/>
            <family val="2"/>
          </rPr>
          <t xml:space="preserve">
The lower the number, the lower the estimated clay
</t>
        </r>
      </text>
    </comment>
    <comment ref="Q36" authorId="0">
      <text>
        <r>
          <rPr>
            <b/>
            <sz val="9"/>
            <color indexed="81"/>
            <rFont val="Tahoma"/>
            <family val="2"/>
          </rPr>
          <t>CW:</t>
        </r>
        <r>
          <rPr>
            <sz val="9"/>
            <color indexed="81"/>
            <rFont val="Tahoma"/>
            <family val="2"/>
          </rPr>
          <t xml:space="preserve">
The lower the number, the lower the estimated clay
</t>
        </r>
      </text>
    </comment>
    <comment ref="Q55" authorId="0">
      <text>
        <r>
          <rPr>
            <b/>
            <sz val="9"/>
            <color indexed="81"/>
            <rFont val="Tahoma"/>
            <family val="2"/>
          </rPr>
          <t>CW:</t>
        </r>
        <r>
          <rPr>
            <sz val="9"/>
            <color indexed="81"/>
            <rFont val="Tahoma"/>
            <family val="2"/>
          </rPr>
          <t xml:space="preserve">
The lower the number, the lower the estimated clay
</t>
        </r>
      </text>
    </comment>
  </commentList>
</comments>
</file>

<file path=xl/comments3.xml><?xml version="1.0" encoding="utf-8"?>
<comments xmlns="http://schemas.openxmlformats.org/spreadsheetml/2006/main">
  <authors>
    <author>CW</author>
  </authors>
  <commentList>
    <comment ref="R5" authorId="0">
      <text>
        <r>
          <rPr>
            <b/>
            <sz val="9"/>
            <color indexed="81"/>
            <rFont val="Tahoma"/>
            <family val="2"/>
          </rPr>
          <t>CW:</t>
        </r>
        <r>
          <rPr>
            <sz val="9"/>
            <color indexed="81"/>
            <rFont val="Tahoma"/>
            <family val="2"/>
          </rPr>
          <t xml:space="preserve">
The lower the number, the lower the estimated clay
</t>
        </r>
      </text>
    </comment>
    <comment ref="R36" authorId="0">
      <text>
        <r>
          <rPr>
            <b/>
            <sz val="9"/>
            <color indexed="81"/>
            <rFont val="Tahoma"/>
            <family val="2"/>
          </rPr>
          <t>CW:</t>
        </r>
        <r>
          <rPr>
            <sz val="9"/>
            <color indexed="81"/>
            <rFont val="Tahoma"/>
            <family val="2"/>
          </rPr>
          <t xml:space="preserve">
The lower the number, the lower the estimated clay
</t>
        </r>
      </text>
    </comment>
    <comment ref="R56" authorId="0">
      <text>
        <r>
          <rPr>
            <b/>
            <sz val="9"/>
            <color indexed="81"/>
            <rFont val="Tahoma"/>
            <family val="2"/>
          </rPr>
          <t>CW:</t>
        </r>
        <r>
          <rPr>
            <sz val="9"/>
            <color indexed="81"/>
            <rFont val="Tahoma"/>
            <family val="2"/>
          </rPr>
          <t xml:space="preserve">
The lower the number, the lower the estimated clay
</t>
        </r>
      </text>
    </comment>
    <comment ref="R75" authorId="0">
      <text>
        <r>
          <rPr>
            <b/>
            <sz val="9"/>
            <color indexed="81"/>
            <rFont val="Tahoma"/>
            <family val="2"/>
          </rPr>
          <t>CW:</t>
        </r>
        <r>
          <rPr>
            <sz val="9"/>
            <color indexed="81"/>
            <rFont val="Tahoma"/>
            <family val="2"/>
          </rPr>
          <t xml:space="preserve">
The lower the number, the lower the estimated clay
</t>
        </r>
      </text>
    </comment>
  </commentList>
</comments>
</file>

<file path=xl/comments4.xml><?xml version="1.0" encoding="utf-8"?>
<comments xmlns="http://schemas.openxmlformats.org/spreadsheetml/2006/main">
  <authors>
    <author>CW</author>
  </authors>
  <commentList>
    <comment ref="P5" authorId="0">
      <text>
        <r>
          <rPr>
            <b/>
            <sz val="9"/>
            <color indexed="81"/>
            <rFont val="Tahoma"/>
            <family val="2"/>
          </rPr>
          <t>CW:</t>
        </r>
        <r>
          <rPr>
            <sz val="9"/>
            <color indexed="81"/>
            <rFont val="Tahoma"/>
            <family val="2"/>
          </rPr>
          <t xml:space="preserve">
The lower the number, the lower the estimated clay
</t>
        </r>
      </text>
    </comment>
    <comment ref="P36" authorId="0">
      <text>
        <r>
          <rPr>
            <b/>
            <sz val="9"/>
            <color indexed="81"/>
            <rFont val="Tahoma"/>
            <family val="2"/>
          </rPr>
          <t>CW:</t>
        </r>
        <r>
          <rPr>
            <sz val="9"/>
            <color indexed="81"/>
            <rFont val="Tahoma"/>
            <family val="2"/>
          </rPr>
          <t xml:space="preserve">
The lower the number, the lower the estimated clay
</t>
        </r>
      </text>
    </comment>
    <comment ref="P59" authorId="0">
      <text>
        <r>
          <rPr>
            <b/>
            <sz val="9"/>
            <color indexed="81"/>
            <rFont val="Tahoma"/>
            <family val="2"/>
          </rPr>
          <t>CW:</t>
        </r>
        <r>
          <rPr>
            <sz val="9"/>
            <color indexed="81"/>
            <rFont val="Tahoma"/>
            <family val="2"/>
          </rPr>
          <t xml:space="preserve">
The lower the number, the lower the estimated clay
</t>
        </r>
      </text>
    </comment>
  </commentList>
</comments>
</file>

<file path=xl/comments5.xml><?xml version="1.0" encoding="utf-8"?>
<comments xmlns="http://schemas.openxmlformats.org/spreadsheetml/2006/main">
  <authors>
    <author>CW</author>
  </authors>
  <commentList>
    <comment ref="Q5" authorId="0">
      <text>
        <r>
          <rPr>
            <b/>
            <sz val="9"/>
            <color indexed="81"/>
            <rFont val="Tahoma"/>
            <family val="2"/>
          </rPr>
          <t>CW:</t>
        </r>
        <r>
          <rPr>
            <sz val="9"/>
            <color indexed="81"/>
            <rFont val="Tahoma"/>
            <family val="2"/>
          </rPr>
          <t xml:space="preserve">
The lower the number, the lower the estimated clay
</t>
        </r>
      </text>
    </comment>
    <comment ref="Q36" authorId="0">
      <text>
        <r>
          <rPr>
            <b/>
            <sz val="9"/>
            <color indexed="81"/>
            <rFont val="Tahoma"/>
            <family val="2"/>
          </rPr>
          <t>CW:</t>
        </r>
        <r>
          <rPr>
            <sz val="9"/>
            <color indexed="81"/>
            <rFont val="Tahoma"/>
            <family val="2"/>
          </rPr>
          <t xml:space="preserve">
The lower the number, the lower the estimated clay
</t>
        </r>
      </text>
    </comment>
    <comment ref="Q62" authorId="0">
      <text>
        <r>
          <rPr>
            <b/>
            <sz val="9"/>
            <color indexed="81"/>
            <rFont val="Tahoma"/>
            <family val="2"/>
          </rPr>
          <t>CW:</t>
        </r>
        <r>
          <rPr>
            <sz val="9"/>
            <color indexed="81"/>
            <rFont val="Tahoma"/>
            <family val="2"/>
          </rPr>
          <t xml:space="preserve">
The lower the number, the lower the estimated clay
</t>
        </r>
      </text>
    </comment>
  </commentList>
</comments>
</file>

<file path=xl/sharedStrings.xml><?xml version="1.0" encoding="utf-8"?>
<sst xmlns="http://schemas.openxmlformats.org/spreadsheetml/2006/main" count="2512" uniqueCount="225">
  <si>
    <t>K</t>
  </si>
  <si>
    <t>Maximum Coverage</t>
  </si>
  <si>
    <t>SiO2</t>
  </si>
  <si>
    <t>TiO2</t>
  </si>
  <si>
    <t>Fe2O3</t>
  </si>
  <si>
    <t>MgO</t>
  </si>
  <si>
    <t>Na2O</t>
  </si>
  <si>
    <t>SO3</t>
  </si>
  <si>
    <t>300-650</t>
  </si>
  <si>
    <t>Total</t>
  </si>
  <si>
    <t>TOC</t>
  </si>
  <si>
    <t>TC</t>
  </si>
  <si>
    <t>Regression Analysis: Maximum Coverage versus SiO2, ... , TIC, TOC, TC</t>
  </si>
  <si>
    <t>0-250 Langmuir All fits data for Max coverage</t>
  </si>
  <si>
    <t>(using all data with fits, regardless of how good the r2 value is)</t>
  </si>
  <si>
    <t>Method</t>
  </si>
  <si>
    <t>Rows unused</t>
  </si>
  <si>
    <t>Stepwise Selection of Terms</t>
  </si>
  <si>
    <t>α to enter = 0.15, α to remove = 0.15</t>
  </si>
  <si>
    <t>Analysis of Variance</t>
  </si>
  <si>
    <t>Source</t>
  </si>
  <si>
    <t>DF</t>
  </si>
  <si>
    <t>Adj SS</t>
  </si>
  <si>
    <t>Adj MS</t>
  </si>
  <si>
    <t>F-Value</t>
  </si>
  <si>
    <t>P-Value</t>
  </si>
  <si>
    <t>Regression</t>
  </si>
  <si>
    <t>  300-650</t>
  </si>
  <si>
    <t>Error</t>
  </si>
  <si>
    <t>  Lack-of-Fit</t>
  </si>
  <si>
    <t>  Pure Error</t>
  </si>
  <si>
    <t>Model Summary</t>
  </si>
  <si>
    <t>S</t>
  </si>
  <si>
    <t>R-sq</t>
  </si>
  <si>
    <t>R-sq(adj)</t>
  </si>
  <si>
    <t>R-sq(pred)</t>
  </si>
  <si>
    <t>Coefficients</t>
  </si>
  <si>
    <t>Term</t>
  </si>
  <si>
    <t>Coef</t>
  </si>
  <si>
    <t>SE Coef</t>
  </si>
  <si>
    <t>T-Value</t>
  </si>
  <si>
    <t>VIF</t>
  </si>
  <si>
    <t>Constant</t>
  </si>
  <si>
    <t>Regression Equation</t>
  </si>
  <si>
    <t>=</t>
  </si>
  <si>
    <t>214 + 1001 300-650</t>
  </si>
  <si>
    <t>Fits and Diagnostics for Unusual Observations</t>
  </si>
  <si>
    <t>Obs</t>
  </si>
  <si>
    <t>Maximum</t>
  </si>
  <si>
    <t>Coverage</t>
  </si>
  <si>
    <t>Fit</t>
  </si>
  <si>
    <t>Resid</t>
  </si>
  <si>
    <t>Std</t>
  </si>
  <si>
    <t>R</t>
  </si>
  <si>
    <t>R  Large residual</t>
  </si>
  <si>
    <t>All fits for Maximum coverage</t>
  </si>
  <si>
    <t>All fits for K</t>
  </si>
  <si>
    <t>Regression Analysis: K versus SiO2, TiO2, Al2O3, Fe2O3, ... IC, TOC, TC</t>
  </si>
  <si>
    <t>* NOTE * There are no terms in the model.</t>
  </si>
  <si>
    <t>No terms can enter the model.</t>
  </si>
  <si>
    <t>Best fits for Maximum coverage</t>
  </si>
  <si>
    <t>0-250 Langmuir data using the BEST FITS in the dataset (everything above a 60% r2 value)</t>
  </si>
  <si>
    <t>  TiO2</t>
  </si>
  <si>
    <t>  Na2O</t>
  </si>
  <si>
    <t>  SO3</t>
  </si>
  <si>
    <t>  TC</t>
  </si>
  <si>
    <t>-2587 - 1441 TiO2 + 5515 Na2O + 291.1 SO3 + 1109.8 300-650 - 157.8 TC</t>
  </si>
  <si>
    <t>Best fits for K</t>
  </si>
  <si>
    <t>0-250 Linear data for ALL fits (including minus K values)</t>
  </si>
  <si>
    <t>-5.61 + 5.35 300-650</t>
  </si>
  <si>
    <t>All fits data for K (inclusive of minus K values)</t>
  </si>
  <si>
    <t>  SiO2</t>
  </si>
  <si>
    <t>  MgO</t>
  </si>
  <si>
    <t>  TOC</t>
  </si>
  <si>
    <t>-17.9 + 0.228 SiO2 + 9.59 MgO + 5.46 TOC</t>
  </si>
  <si>
    <t>Std Resid</t>
  </si>
  <si>
    <t>All fits data for K (exclusive of minus K values)</t>
  </si>
  <si>
    <t>0-1000 Linear for ALL FITS inclusive of minus K values</t>
  </si>
  <si>
    <t>2.51 + 2.939 300-650</t>
  </si>
  <si>
    <t>0-1000 linear for ALL fits excluding any minus K values (one 1 sample removed)</t>
  </si>
  <si>
    <t>0.72 + 3.20 MgO + 2.586 300-650</t>
  </si>
  <si>
    <t>All fits data for K (excluding minus K values)</t>
  </si>
  <si>
    <t>All fits data for Max Coverage</t>
  </si>
  <si>
    <t>All fits data for K</t>
  </si>
  <si>
    <t>Best fits data for Max Coverage</t>
  </si>
  <si>
    <t>Best fits data for K</t>
  </si>
  <si>
    <t>0-1000 Freundlich ALL FITS data</t>
  </si>
  <si>
    <t>  Fe2O3</t>
  </si>
  <si>
    <t>1543 - 81.9 Fe2O3</t>
  </si>
  <si>
    <t>X</t>
  </si>
  <si>
    <t>X  Unusual X</t>
  </si>
  <si>
    <t>0-1000 Freundlich BEST FITS data for K</t>
  </si>
  <si>
    <t>1436.0 - 673.1 MgO + 116.4 TC</t>
  </si>
  <si>
    <t>0-250 Freundlich BEST FITS data</t>
  </si>
  <si>
    <t>  Total</t>
  </si>
  <si>
    <t>8641 + 376 Na2O - 1112.1 300-650 - 318.9 Total</t>
  </si>
  <si>
    <t>Best fits for K (inclusive of minus K values)</t>
  </si>
  <si>
    <t>Best fits for K (exclusive of minus K values)</t>
  </si>
  <si>
    <t>  Al2O3</t>
  </si>
  <si>
    <t>Al2O3</t>
  </si>
  <si>
    <t>40.62 - 1.586 Al2O3</t>
  </si>
  <si>
    <t>0-1000 Linear fits BEST data (inclusive of all data as there are no negative K values in the "best fits" dataset present</t>
  </si>
  <si>
    <t>  CaO</t>
  </si>
  <si>
    <t>CaO</t>
  </si>
  <si>
    <t>-1.484 - 0.1187 SiO2 + 3.409 MgO + 0.6013 CaO + 4.1011 300-650</t>
  </si>
  <si>
    <t>Best fits data for K (no negative K values in the dataset)</t>
  </si>
  <si>
    <t>5= present</t>
  </si>
  <si>
    <t>2.5 likely present</t>
  </si>
  <si>
    <t>1.25 = negligible</t>
  </si>
  <si>
    <t>0 = not present</t>
  </si>
  <si>
    <t>(r2 adjusted)</t>
  </si>
  <si>
    <t>(intercept)</t>
  </si>
  <si>
    <t>(1/slope)</t>
  </si>
  <si>
    <t>Silicas</t>
  </si>
  <si>
    <t>Carbonates</t>
  </si>
  <si>
    <t>Feldspars</t>
  </si>
  <si>
    <t>Sulphides</t>
  </si>
  <si>
    <t>Sulphates</t>
  </si>
  <si>
    <t>Clays</t>
  </si>
  <si>
    <t>Carbon</t>
  </si>
  <si>
    <t>SAMPLE NAME</t>
  </si>
  <si>
    <t>SAMPE CODE</t>
  </si>
  <si>
    <t>r2 Langmuir</t>
  </si>
  <si>
    <t>c</t>
  </si>
  <si>
    <t>MnO</t>
  </si>
  <si>
    <t>K2O</t>
  </si>
  <si>
    <t>P2O5</t>
  </si>
  <si>
    <t>Si/Al</t>
  </si>
  <si>
    <t>Si/Al ratio</t>
  </si>
  <si>
    <t>LOI (XRF)</t>
  </si>
  <si>
    <t>Quartz</t>
  </si>
  <si>
    <t>Calcite</t>
  </si>
  <si>
    <t>Dolomite</t>
  </si>
  <si>
    <t>Aragonite</t>
  </si>
  <si>
    <t>Orthoclase</t>
  </si>
  <si>
    <t>Microcline</t>
  </si>
  <si>
    <t>Plagioclase</t>
  </si>
  <si>
    <t>Pyrite</t>
  </si>
  <si>
    <t>Anhydrite</t>
  </si>
  <si>
    <t>Gypsum</t>
  </si>
  <si>
    <t>Chlorite</t>
  </si>
  <si>
    <t>Vermicullite</t>
  </si>
  <si>
    <t>Smectite</t>
  </si>
  <si>
    <t>Montmorillonite</t>
  </si>
  <si>
    <t>Kaolinite</t>
  </si>
  <si>
    <t>Dickite</t>
  </si>
  <si>
    <t>Illite</t>
  </si>
  <si>
    <t>Illite/Smectite</t>
  </si>
  <si>
    <t>650-980</t>
  </si>
  <si>
    <t>TIC</t>
  </si>
  <si>
    <t>HF Pgrit (1)</t>
  </si>
  <si>
    <t>OC 1 (1)</t>
  </si>
  <si>
    <t>21/1</t>
  </si>
  <si>
    <t>HF Pgrit (2)</t>
  </si>
  <si>
    <t>OC 1 (2)</t>
  </si>
  <si>
    <t>21/2</t>
  </si>
  <si>
    <t>HF Pgrit silty (1)</t>
  </si>
  <si>
    <t>OC 2 (1)</t>
  </si>
  <si>
    <t>HF Pgrit silty (2)</t>
  </si>
  <si>
    <t>OC 2 (2)</t>
  </si>
  <si>
    <t>HF UBS (1)</t>
  </si>
  <si>
    <t>OC 3 (1)</t>
  </si>
  <si>
    <t>13/1</t>
  </si>
  <si>
    <t>HF UBS (2)</t>
  </si>
  <si>
    <t>OC 3 (2)</t>
  </si>
  <si>
    <t>-</t>
  </si>
  <si>
    <t>HF UBS silty (1)</t>
  </si>
  <si>
    <t>OC 4 (1)</t>
  </si>
  <si>
    <t>4/1</t>
  </si>
  <si>
    <t>HF UBS silty (2)</t>
  </si>
  <si>
    <t>OC 4 (2)</t>
  </si>
  <si>
    <t>NOP Pgrit (1)</t>
  </si>
  <si>
    <t>OC 5 (1)</t>
  </si>
  <si>
    <t>14/1</t>
  </si>
  <si>
    <t>NOP Pgrit (2)</t>
  </si>
  <si>
    <t>OC 5 (2)</t>
  </si>
  <si>
    <t>SQ Lstone (1)</t>
  </si>
  <si>
    <t>OC 6 (1)</t>
  </si>
  <si>
    <t>&lt;0.004</t>
  </si>
  <si>
    <t>1/0</t>
  </si>
  <si>
    <t>SQ Lstone (2)</t>
  </si>
  <si>
    <t>OC 6 (2)</t>
  </si>
  <si>
    <t>WF UBS (1)</t>
  </si>
  <si>
    <t>OC 7 (1)</t>
  </si>
  <si>
    <t>9/1</t>
  </si>
  <si>
    <t>WF UBS (2)</t>
  </si>
  <si>
    <t>OC 7 (2)</t>
  </si>
  <si>
    <t>Proppant (1)</t>
  </si>
  <si>
    <t>OC 8 (1)</t>
  </si>
  <si>
    <t>&lt;0.001</t>
  </si>
  <si>
    <t>Proppant (2)</t>
  </si>
  <si>
    <t>OC 8 (2)</t>
  </si>
  <si>
    <t>N/A</t>
  </si>
  <si>
    <t>Be 7030 UBS (1)</t>
  </si>
  <si>
    <t>BH 1 (1)</t>
  </si>
  <si>
    <t>8/1</t>
  </si>
  <si>
    <t>Be 7030 UBS (2)</t>
  </si>
  <si>
    <t>BH 1 (2)</t>
  </si>
  <si>
    <t>Be 7420 LBS (1)</t>
  </si>
  <si>
    <t>BH 2 (1)</t>
  </si>
  <si>
    <t>11/2</t>
  </si>
  <si>
    <t>Be 7420 LBS (2)</t>
  </si>
  <si>
    <t>BH 2 (2)</t>
  </si>
  <si>
    <t>GH 7026 UBS (1)</t>
  </si>
  <si>
    <t>BH 3 (1)</t>
  </si>
  <si>
    <t>GH 7026 UBS (2)</t>
  </si>
  <si>
    <t>BH 3 (2)</t>
  </si>
  <si>
    <t>GH 8143 (1)</t>
  </si>
  <si>
    <t>BH 4 (1)</t>
  </si>
  <si>
    <t>28/1</t>
  </si>
  <si>
    <t>GH 8134 (2)</t>
  </si>
  <si>
    <t>BH 4 (2)</t>
  </si>
  <si>
    <t>PH 8885 LBS (1)</t>
  </si>
  <si>
    <t>BH 5 (1)</t>
  </si>
  <si>
    <t>7/1</t>
  </si>
  <si>
    <t>PH 8885 LBS (2)</t>
  </si>
  <si>
    <t>BH 5 (2)</t>
  </si>
  <si>
    <t>L3 7049 C (1)</t>
  </si>
  <si>
    <t>BH 6 (1)</t>
  </si>
  <si>
    <t>22/9</t>
  </si>
  <si>
    <t>L3 7049 C (2)</t>
  </si>
  <si>
    <t>BH 6 (2)</t>
  </si>
  <si>
    <t>r2 adjusted</t>
  </si>
  <si>
    <t>Freund r2</t>
  </si>
  <si>
    <t>GH 8134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</si>
</sst>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name val="Arial"/>
    </font>
    <font>
      <sz val="10"/>
      <name val="Arial"/>
      <family val="2"/>
    </font>
    <font>
      <sz val="16"/>
      <color rgb="FF004D72"/>
      <name val="Segoe UI Semibold"/>
      <family val="2"/>
    </font>
    <font>
      <sz val="13"/>
      <color rgb="FF004D72"/>
      <name val="Segoe UI Semibold"/>
      <family val="2"/>
    </font>
    <font>
      <i/>
      <sz val="8"/>
      <color theme="1"/>
      <name val="Segoe UI"/>
      <family val="2"/>
    </font>
    <font>
      <sz val="10"/>
      <color theme="1"/>
      <name val="Segoe U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2"/>
      <color theme="1"/>
      <name val="Calisto MT"/>
      <family val="1"/>
    </font>
    <font>
      <b/>
      <sz val="12"/>
      <color theme="1"/>
      <name val="Cambria"/>
      <family val="1"/>
    </font>
    <font>
      <b/>
      <sz val="11"/>
      <color theme="1"/>
      <name val="Cambria"/>
      <family val="1"/>
    </font>
    <font>
      <b/>
      <sz val="10"/>
      <name val="Calibri Light"/>
      <family val="1"/>
      <scheme val="major"/>
    </font>
    <font>
      <sz val="11"/>
      <color theme="1"/>
      <name val="Calisto MT"/>
      <family val="1"/>
    </font>
    <font>
      <sz val="10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mbria"/>
      <family val="1"/>
    </font>
    <font>
      <i/>
      <sz val="11"/>
      <color theme="1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6">
    <xf numFmtId="0" fontId="0" fillId="0" borderId="0"/>
    <xf numFmtId="0" fontId="4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" fillId="0" borderId="0"/>
    <xf numFmtId="0" fontId="24" fillId="0" borderId="0"/>
  </cellStyleXfs>
  <cellXfs count="76">
    <xf numFmtId="0" fontId="0" fillId="0" borderId="0" xfId="0"/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vertical="top"/>
    </xf>
    <xf numFmtId="10" fontId="3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 vertical="center" indent="1"/>
    </xf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1" fillId="0" borderId="0" xfId="5" applyFill="1"/>
    <xf numFmtId="0" fontId="1" fillId="0" borderId="0" xfId="5" applyFill="1" applyAlignment="1">
      <alignment horizontal="center"/>
    </xf>
    <xf numFmtId="0" fontId="1" fillId="0" borderId="0" xfId="5" applyFill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4" fillId="0" borderId="0" xfId="5" applyFont="1" applyFill="1" applyAlignment="1">
      <alignment horizontal="center"/>
    </xf>
    <xf numFmtId="0" fontId="15" fillId="0" borderId="0" xfId="5" applyFont="1" applyFill="1" applyAlignment="1">
      <alignment horizontal="center"/>
    </xf>
    <xf numFmtId="0" fontId="15" fillId="0" borderId="0" xfId="5" applyFont="1" applyFill="1" applyAlignment="1">
      <alignment horizontal="center" vertical="center"/>
    </xf>
    <xf numFmtId="0" fontId="16" fillId="0" borderId="0" xfId="6" applyFont="1" applyFill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2" fillId="0" borderId="0" xfId="2" applyFill="1"/>
    <xf numFmtId="0" fontId="2" fillId="0" borderId="0" xfId="2" applyFill="1" applyAlignment="1">
      <alignment horizontal="center" vertical="center"/>
    </xf>
    <xf numFmtId="0" fontId="2" fillId="0" borderId="0" xfId="2" applyAlignment="1">
      <alignment horizontal="center" vertical="center"/>
    </xf>
    <xf numFmtId="2" fontId="18" fillId="0" borderId="0" xfId="4" applyNumberFormat="1" applyFont="1" applyFill="1" applyBorder="1" applyAlignment="1">
      <alignment horizontal="center" vertical="center"/>
    </xf>
    <xf numFmtId="164" fontId="18" fillId="0" borderId="0" xfId="4" applyNumberFormat="1" applyFont="1" applyFill="1" applyBorder="1" applyAlignment="1">
      <alignment horizontal="center" vertical="center"/>
    </xf>
    <xf numFmtId="49" fontId="19" fillId="0" borderId="0" xfId="2" applyNumberFormat="1" applyFont="1" applyFill="1" applyBorder="1" applyAlignment="1">
      <alignment horizontal="center" vertical="center"/>
    </xf>
    <xf numFmtId="2" fontId="5" fillId="0" borderId="0" xfId="4" applyNumberFormat="1" applyFont="1" applyFill="1" applyAlignment="1">
      <alignment horizontal="right"/>
    </xf>
    <xf numFmtId="0" fontId="19" fillId="0" borderId="0" xfId="2" applyFont="1" applyFill="1" applyBorder="1" applyAlignment="1">
      <alignment horizontal="center" vertical="center"/>
    </xf>
    <xf numFmtId="0" fontId="2" fillId="0" borderId="0" xfId="3" applyFill="1" applyBorder="1" applyAlignment="1"/>
    <xf numFmtId="0" fontId="2" fillId="0" borderId="0" xfId="3"/>
    <xf numFmtId="0" fontId="19" fillId="0" borderId="0" xfId="2" applyFont="1" applyFill="1" applyAlignment="1">
      <alignment horizontal="center" vertical="center"/>
    </xf>
    <xf numFmtId="0" fontId="2" fillId="0" borderId="0" xfId="2" applyFill="1" applyBorder="1"/>
    <xf numFmtId="0" fontId="2" fillId="0" borderId="0" xfId="2"/>
    <xf numFmtId="165" fontId="2" fillId="0" borderId="0" xfId="2" applyNumberFormat="1" applyFill="1"/>
    <xf numFmtId="0" fontId="19" fillId="0" borderId="0" xfId="5" applyFont="1" applyFill="1" applyBorder="1" applyAlignment="1">
      <alignment horizontal="center" vertical="center"/>
    </xf>
    <xf numFmtId="2" fontId="19" fillId="0" borderId="0" xfId="3" applyNumberFormat="1" applyFont="1" applyAlignment="1">
      <alignment horizontal="center" vertical="center"/>
    </xf>
    <xf numFmtId="2" fontId="19" fillId="0" borderId="0" xfId="2" applyNumberFormat="1" applyFont="1" applyFill="1" applyAlignment="1">
      <alignment horizontal="center" vertical="center"/>
    </xf>
    <xf numFmtId="0" fontId="26" fillId="0" borderId="0" xfId="2" applyFont="1" applyFill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1" fillId="0" borderId="0" xfId="5"/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center"/>
    </xf>
    <xf numFmtId="0" fontId="1" fillId="0" borderId="0" xfId="5" applyAlignment="1">
      <alignment horizontal="center" vertical="center"/>
    </xf>
    <xf numFmtId="166" fontId="2" fillId="0" borderId="0" xfId="2" applyNumberFormat="1" applyAlignment="1">
      <alignment horizontal="center" vertical="center"/>
    </xf>
    <xf numFmtId="49" fontId="19" fillId="0" borderId="0" xfId="2" applyNumberFormat="1" applyFont="1" applyBorder="1" applyAlignment="1">
      <alignment horizontal="center" vertical="center"/>
    </xf>
    <xf numFmtId="166" fontId="2" fillId="0" borderId="0" xfId="3" applyNumberFormat="1" applyFill="1"/>
    <xf numFmtId="166" fontId="2" fillId="0" borderId="0" xfId="2" applyNumberFormat="1" applyFill="1" applyAlignment="1">
      <alignment horizontal="center" vertical="center"/>
    </xf>
    <xf numFmtId="165" fontId="2" fillId="0" borderId="0" xfId="2" applyNumberFormat="1"/>
    <xf numFmtId="0" fontId="26" fillId="0" borderId="0" xfId="5" applyFont="1" applyFill="1" applyAlignment="1">
      <alignment horizontal="center" vertical="center"/>
    </xf>
    <xf numFmtId="0" fontId="26" fillId="0" borderId="0" xfId="3" applyFont="1" applyFill="1" applyAlignment="1">
      <alignment horizontal="center" vertical="center"/>
    </xf>
    <xf numFmtId="0" fontId="1" fillId="0" borderId="0" xfId="5" applyAlignment="1">
      <alignment horizontal="center"/>
    </xf>
    <xf numFmtId="0" fontId="2" fillId="0" borderId="0" xfId="2" applyAlignment="1">
      <alignment horizontal="center"/>
    </xf>
    <xf numFmtId="0" fontId="2" fillId="0" borderId="0" xfId="3" applyAlignment="1">
      <alignment horizontal="center"/>
    </xf>
    <xf numFmtId="0" fontId="2" fillId="0" borderId="0" xfId="3" applyFill="1" applyBorder="1" applyAlignment="1">
      <alignment horizontal="center"/>
    </xf>
    <xf numFmtId="0" fontId="19" fillId="0" borderId="0" xfId="5" applyFont="1"/>
    <xf numFmtId="0" fontId="1" fillId="0" borderId="0" xfId="5" applyFill="1" applyBorder="1" applyAlignment="1"/>
    <xf numFmtId="0" fontId="1" fillId="0" borderId="0" xfId="5" applyBorder="1"/>
    <xf numFmtId="0" fontId="27" fillId="0" borderId="0" xfId="5" applyFont="1" applyFill="1" applyBorder="1" applyAlignment="1">
      <alignment horizontal="centerContinuous"/>
    </xf>
    <xf numFmtId="0" fontId="27" fillId="0" borderId="0" xfId="5" applyFont="1" applyFill="1" applyBorder="1" applyAlignment="1">
      <alignment horizontal="center"/>
    </xf>
    <xf numFmtId="0" fontId="19" fillId="0" borderId="0" xfId="5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2" fillId="0" borderId="0" xfId="3" applyAlignment="1">
      <alignment horizontal="center" vertical="center"/>
    </xf>
  </cellXfs>
  <cellStyles count="16">
    <cellStyle name="Good 2" xfId="7"/>
    <cellStyle name="Hyperlink 2" xfId="8"/>
    <cellStyle name="Normal" xfId="0" builtinId="0"/>
    <cellStyle name="Normal 2" xfId="2"/>
    <cellStyle name="Normal 2 2" xfId="9"/>
    <cellStyle name="Normal 2 2 2" xfId="10"/>
    <cellStyle name="Normal 2 3" xfId="11"/>
    <cellStyle name="Normal 3" xfId="1"/>
    <cellStyle name="Normal 3 2" xfId="6"/>
    <cellStyle name="Normal 3 2 2" xfId="12"/>
    <cellStyle name="Normal 3 3" xfId="13"/>
    <cellStyle name="Normal 4" xfId="4"/>
    <cellStyle name="Normal 4 2" xfId="14"/>
    <cellStyle name="Normal 5" xfId="5"/>
    <cellStyle name="Normal 6" xfId="15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7" Type="http://schemas.openxmlformats.org/officeDocument/2006/relationships/image" Target="../media/image21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Relationship Id="rId6" Type="http://schemas.openxmlformats.org/officeDocument/2006/relationships/image" Target="../media/image20.emf"/><Relationship Id="rId5" Type="http://schemas.openxmlformats.org/officeDocument/2006/relationships/image" Target="../media/image19.emf"/><Relationship Id="rId4" Type="http://schemas.openxmlformats.org/officeDocument/2006/relationships/image" Target="../media/image18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6</xdr:col>
      <xdr:colOff>247650</xdr:colOff>
      <xdr:row>46</xdr:row>
      <xdr:rowOff>127000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96100"/>
          <a:ext cx="3905250" cy="260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35</xdr:row>
      <xdr:rowOff>0</xdr:rowOff>
    </xdr:from>
    <xdr:to>
      <xdr:col>20</xdr:col>
      <xdr:colOff>238125</xdr:colOff>
      <xdr:row>48</xdr:row>
      <xdr:rowOff>120650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7648575"/>
          <a:ext cx="3895725" cy="259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49</xdr:row>
      <xdr:rowOff>0</xdr:rowOff>
    </xdr:from>
    <xdr:to>
      <xdr:col>20</xdr:col>
      <xdr:colOff>257175</xdr:colOff>
      <xdr:row>62</xdr:row>
      <xdr:rowOff>133350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315575"/>
          <a:ext cx="3914775" cy="260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600075</xdr:colOff>
      <xdr:row>62</xdr:row>
      <xdr:rowOff>180975</xdr:rowOff>
    </xdr:from>
    <xdr:to>
      <xdr:col>20</xdr:col>
      <xdr:colOff>285750</xdr:colOff>
      <xdr:row>76</xdr:row>
      <xdr:rowOff>149225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12973050"/>
          <a:ext cx="3952875" cy="263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28</xdr:row>
      <xdr:rowOff>0</xdr:rowOff>
    </xdr:from>
    <xdr:to>
      <xdr:col>43</xdr:col>
      <xdr:colOff>123825</xdr:colOff>
      <xdr:row>40</xdr:row>
      <xdr:rowOff>120650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55200" y="6362700"/>
          <a:ext cx="3781425" cy="252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38</xdr:row>
      <xdr:rowOff>0</xdr:rowOff>
    </xdr:from>
    <xdr:to>
      <xdr:col>18</xdr:col>
      <xdr:colOff>371475</xdr:colOff>
      <xdr:row>52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7848600"/>
          <a:ext cx="402907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18</xdr:col>
      <xdr:colOff>409575</xdr:colOff>
      <xdr:row>67</xdr:row>
      <xdr:rowOff>44450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0706100"/>
          <a:ext cx="4067175" cy="271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68</xdr:row>
      <xdr:rowOff>0</xdr:rowOff>
    </xdr:from>
    <xdr:to>
      <xdr:col>18</xdr:col>
      <xdr:colOff>352425</xdr:colOff>
      <xdr:row>82</xdr:row>
      <xdr:rowOff>6350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3563600"/>
          <a:ext cx="4010025" cy="267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96</xdr:row>
      <xdr:rowOff>0</xdr:rowOff>
    </xdr:from>
    <xdr:to>
      <xdr:col>29</xdr:col>
      <xdr:colOff>333375</xdr:colOff>
      <xdr:row>109</xdr:row>
      <xdr:rowOff>184150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5" y="18811875"/>
          <a:ext cx="3990975" cy="266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600075</xdr:colOff>
      <xdr:row>79</xdr:row>
      <xdr:rowOff>38100</xdr:rowOff>
    </xdr:from>
    <xdr:to>
      <xdr:col>29</xdr:col>
      <xdr:colOff>323850</xdr:colOff>
      <xdr:row>93</xdr:row>
      <xdr:rowOff>31750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7450" y="15992475"/>
          <a:ext cx="3990975" cy="266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66</xdr:row>
      <xdr:rowOff>0</xdr:rowOff>
    </xdr:from>
    <xdr:to>
      <xdr:col>29</xdr:col>
      <xdr:colOff>304800</xdr:colOff>
      <xdr:row>79</xdr:row>
      <xdr:rowOff>165100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5" y="13096875"/>
          <a:ext cx="3962400" cy="264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85725</xdr:colOff>
      <xdr:row>50</xdr:row>
      <xdr:rowOff>104775</xdr:rowOff>
    </xdr:from>
    <xdr:to>
      <xdr:col>29</xdr:col>
      <xdr:colOff>342900</xdr:colOff>
      <xdr:row>64</xdr:row>
      <xdr:rowOff>47625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82700" y="10153650"/>
          <a:ext cx="3914775" cy="260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36</xdr:row>
      <xdr:rowOff>0</xdr:rowOff>
    </xdr:from>
    <xdr:to>
      <xdr:col>29</xdr:col>
      <xdr:colOff>257175</xdr:colOff>
      <xdr:row>49</xdr:row>
      <xdr:rowOff>133350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5" y="7381875"/>
          <a:ext cx="3914775" cy="260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33</xdr:row>
      <xdr:rowOff>180974</xdr:rowOff>
    </xdr:from>
    <xdr:to>
      <xdr:col>7</xdr:col>
      <xdr:colOff>128588</xdr:colOff>
      <xdr:row>48</xdr:row>
      <xdr:rowOff>31375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372349"/>
          <a:ext cx="4129088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6</xdr:col>
      <xdr:colOff>200025</xdr:colOff>
      <xdr:row>42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67450"/>
          <a:ext cx="3857625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18</xdr:col>
      <xdr:colOff>104775</xdr:colOff>
      <xdr:row>47</xdr:row>
      <xdr:rowOff>22225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7248525"/>
          <a:ext cx="3762375" cy="250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18</xdr:col>
      <xdr:colOff>152400</xdr:colOff>
      <xdr:row>61</xdr:row>
      <xdr:rowOff>63500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9915525"/>
          <a:ext cx="3810000" cy="2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40</xdr:row>
      <xdr:rowOff>0</xdr:rowOff>
    </xdr:from>
    <xdr:to>
      <xdr:col>30</xdr:col>
      <xdr:colOff>152400</xdr:colOff>
      <xdr:row>53</xdr:row>
      <xdr:rowOff>63500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8553450"/>
          <a:ext cx="3810000" cy="2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54</xdr:row>
      <xdr:rowOff>0</xdr:rowOff>
    </xdr:from>
    <xdr:to>
      <xdr:col>30</xdr:col>
      <xdr:colOff>123825</xdr:colOff>
      <xdr:row>67</xdr:row>
      <xdr:rowOff>44450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11220450"/>
          <a:ext cx="3781425" cy="252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68</xdr:row>
      <xdr:rowOff>0</xdr:rowOff>
    </xdr:from>
    <xdr:to>
      <xdr:col>30</xdr:col>
      <xdr:colOff>142875</xdr:colOff>
      <xdr:row>81</xdr:row>
      <xdr:rowOff>57150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13887450"/>
          <a:ext cx="3800475" cy="253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82</xdr:row>
      <xdr:rowOff>0</xdr:rowOff>
    </xdr:from>
    <xdr:to>
      <xdr:col>30</xdr:col>
      <xdr:colOff>142875</xdr:colOff>
      <xdr:row>95</xdr:row>
      <xdr:rowOff>57150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16554450"/>
          <a:ext cx="3800475" cy="253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6</xdr:col>
      <xdr:colOff>476250</xdr:colOff>
      <xdr:row>50</xdr:row>
      <xdr:rowOff>88900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67600"/>
          <a:ext cx="4133850" cy="275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609599</xdr:colOff>
      <xdr:row>34</xdr:row>
      <xdr:rowOff>190499</xdr:rowOff>
    </xdr:from>
    <xdr:to>
      <xdr:col>18</xdr:col>
      <xdr:colOff>442912</xdr:colOff>
      <xdr:row>49</xdr:row>
      <xdr:rowOff>66674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199" y="7448549"/>
          <a:ext cx="4100513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18</xdr:col>
      <xdr:colOff>400050</xdr:colOff>
      <xdr:row>64</xdr:row>
      <xdr:rowOff>38100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0306050"/>
          <a:ext cx="4057650" cy="270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hD/Experimentals/Experiments/N-bromination%20absorbance/All%20compiled/Room%20Temp%20compiled/Tests/Jan%202018%20redo/Final%20Data/STAT%20ANALYSIS%20SPREADSHEET%20-%20ALL%20RESULTS%20ROOM%20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-250 Langmuir"/>
      <sheetName val="0-250 Linear"/>
      <sheetName val="0-250 Freundlich"/>
      <sheetName val="0-1000 Langmuir"/>
      <sheetName val="0-1000 Linear"/>
      <sheetName val="0-1000 Freundlich"/>
      <sheetName val="Sheet3"/>
      <sheetName val="Ads Desorb"/>
      <sheetName val="Sheet1"/>
    </sheetNames>
    <sheetDataSet>
      <sheetData sheetId="0">
        <row r="57">
          <cell r="F57">
            <v>876.61283844202251</v>
          </cell>
          <cell r="H57">
            <v>0.30627140243821976</v>
          </cell>
        </row>
        <row r="58">
          <cell r="F58">
            <v>3365.5685426059449</v>
          </cell>
          <cell r="H58">
            <v>0.90052743581486017</v>
          </cell>
          <cell r="AM58">
            <v>5.2771800000000013</v>
          </cell>
        </row>
        <row r="59">
          <cell r="F59">
            <v>1200.3058077653095</v>
          </cell>
          <cell r="H59">
            <v>0.28204790348509945</v>
          </cell>
          <cell r="AM59">
            <v>0.6947320000000019</v>
          </cell>
        </row>
        <row r="60">
          <cell r="F60">
            <v>761.05170378705407</v>
          </cell>
          <cell r="H60">
            <v>1.0345550548446549E-2</v>
          </cell>
          <cell r="AM60">
            <v>0.63953600000000677</v>
          </cell>
        </row>
        <row r="61">
          <cell r="F61">
            <v>108.63154566518027</v>
          </cell>
          <cell r="H61">
            <v>1.0345550548446549E-2</v>
          </cell>
          <cell r="AM61">
            <v>0.63953600000000677</v>
          </cell>
        </row>
        <row r="62">
          <cell r="F62">
            <v>1723.9799752666936</v>
          </cell>
          <cell r="H62">
            <v>0.41286740290208268</v>
          </cell>
          <cell r="AM62">
            <v>3.5848139999999944</v>
          </cell>
        </row>
        <row r="63">
          <cell r="F63">
            <v>3769.6631963995778</v>
          </cell>
          <cell r="H63">
            <v>4.063487719624264E-2</v>
          </cell>
          <cell r="AM63">
            <v>0.16140399999999033</v>
          </cell>
        </row>
        <row r="64">
          <cell r="F64">
            <v>441.77413943644757</v>
          </cell>
          <cell r="H64">
            <v>0.12321542653191132</v>
          </cell>
          <cell r="AM64">
            <v>1.7803240000000073</v>
          </cell>
        </row>
        <row r="65">
          <cell r="F65">
            <v>394.08705250822447</v>
          </cell>
          <cell r="H65">
            <v>0.17281575307445643</v>
          </cell>
          <cell r="AM65">
            <v>1.4505180000000024</v>
          </cell>
        </row>
        <row r="66">
          <cell r="F66">
            <v>574.07715496973208</v>
          </cell>
          <cell r="H66">
            <v>0.17281575307445643</v>
          </cell>
          <cell r="AM66">
            <v>1.4505180000000024</v>
          </cell>
        </row>
        <row r="67">
          <cell r="F67">
            <v>4686.194646222928</v>
          </cell>
          <cell r="H67">
            <v>0.41614420665500684</v>
          </cell>
          <cell r="AM67">
            <v>4.089972000000003</v>
          </cell>
        </row>
        <row r="68">
          <cell r="F68">
            <v>4754.0528199385335</v>
          </cell>
          <cell r="H68">
            <v>0.41614420665500684</v>
          </cell>
          <cell r="AM68">
            <v>4.089972000000003</v>
          </cell>
        </row>
        <row r="69">
          <cell r="F69">
            <v>4352.4989130364838</v>
          </cell>
          <cell r="H69">
            <v>0.75359695946486283</v>
          </cell>
          <cell r="AM69">
            <v>3.7111760000000089</v>
          </cell>
        </row>
        <row r="70">
          <cell r="F70">
            <v>4287.7455358643556</v>
          </cell>
          <cell r="H70">
            <v>0.75359695946486283</v>
          </cell>
          <cell r="AM70">
            <v>3.7111760000000089</v>
          </cell>
        </row>
      </sheetData>
      <sheetData sheetId="1">
        <row r="56">
          <cell r="D56">
            <v>39.680185109233534</v>
          </cell>
          <cell r="F56">
            <v>0.30528861269493174</v>
          </cell>
        </row>
        <row r="57">
          <cell r="D57">
            <v>19.839698731344786</v>
          </cell>
          <cell r="F57">
            <v>0.90052743581486017</v>
          </cell>
        </row>
        <row r="58">
          <cell r="D58">
            <v>9.6602277618142622</v>
          </cell>
          <cell r="F58">
            <v>0.90052743581486017</v>
          </cell>
        </row>
        <row r="59">
          <cell r="D59">
            <v>-3.1407504599214859</v>
          </cell>
          <cell r="F59">
            <v>1.0345550548446549E-2</v>
          </cell>
        </row>
        <row r="60">
          <cell r="D60">
            <v>9.5966617413723423</v>
          </cell>
          <cell r="F60">
            <v>4.063487719624264E-2</v>
          </cell>
        </row>
        <row r="61">
          <cell r="D61">
            <v>-7.8151356260592868</v>
          </cell>
          <cell r="F61">
            <v>0.17281575307445643</v>
          </cell>
        </row>
        <row r="62">
          <cell r="D62">
            <v>28.900728685563699</v>
          </cell>
          <cell r="F62">
            <v>0.41614420665500684</v>
          </cell>
        </row>
        <row r="63">
          <cell r="D63">
            <v>13.559883910997744</v>
          </cell>
          <cell r="F63">
            <v>0.41614420665500684</v>
          </cell>
        </row>
        <row r="64">
          <cell r="D64">
            <v>12.933172238673876</v>
          </cell>
          <cell r="F64">
            <v>0.75359695946486283</v>
          </cell>
        </row>
      </sheetData>
      <sheetData sheetId="2">
        <row r="56">
          <cell r="D56">
            <v>13.031730108692932</v>
          </cell>
          <cell r="H56">
            <v>0.30528861269493174</v>
          </cell>
        </row>
        <row r="57">
          <cell r="D57">
            <v>541.29719541782674</v>
          </cell>
          <cell r="H57">
            <v>0.90052743581486017</v>
          </cell>
        </row>
        <row r="58">
          <cell r="D58">
            <v>329.42794689840258</v>
          </cell>
          <cell r="H58">
            <v>0.90052743581486017</v>
          </cell>
        </row>
        <row r="59">
          <cell r="D59">
            <v>1567.5903515911205</v>
          </cell>
          <cell r="H59">
            <v>1.0345550548446549E-2</v>
          </cell>
        </row>
        <row r="60">
          <cell r="D60">
            <v>137.05860467628125</v>
          </cell>
          <cell r="H60">
            <v>4.063487719624264E-2</v>
          </cell>
        </row>
        <row r="61">
          <cell r="D61">
            <v>1651.707333743971</v>
          </cell>
          <cell r="H61">
            <v>0.17281575307445643</v>
          </cell>
        </row>
        <row r="62">
          <cell r="D62">
            <v>324.82819419280889</v>
          </cell>
          <cell r="H62">
            <v>0.41614420665500684</v>
          </cell>
        </row>
        <row r="63">
          <cell r="D63">
            <v>409.13874157965301</v>
          </cell>
          <cell r="H63">
            <v>0.41614420665500684</v>
          </cell>
        </row>
        <row r="64">
          <cell r="D64">
            <v>343.28115198903902</v>
          </cell>
          <cell r="H64">
            <v>0.75359695946486283</v>
          </cell>
        </row>
        <row r="65">
          <cell r="D65">
            <v>303.17914493490071</v>
          </cell>
          <cell r="H65">
            <v>0.75359695946486283</v>
          </cell>
        </row>
      </sheetData>
      <sheetData sheetId="3">
        <row r="62">
          <cell r="F62">
            <v>6518.2331648792497</v>
          </cell>
          <cell r="I62">
            <v>0.28204790348509945</v>
          </cell>
        </row>
        <row r="63">
          <cell r="F63">
            <v>7276.9104369075485</v>
          </cell>
          <cell r="I63">
            <v>0.28204790348509945</v>
          </cell>
        </row>
        <row r="64">
          <cell r="F64">
            <v>7818.8390792317505</v>
          </cell>
          <cell r="I64">
            <v>1.0345550548446549E-2</v>
          </cell>
        </row>
        <row r="65">
          <cell r="F65">
            <v>8927.8200141762445</v>
          </cell>
          <cell r="I65">
            <v>4.063487719624264E-2</v>
          </cell>
        </row>
        <row r="66">
          <cell r="F66">
            <v>13092.746917215225</v>
          </cell>
          <cell r="I66">
            <v>0.28205166829620321</v>
          </cell>
        </row>
        <row r="67">
          <cell r="F67">
            <v>3779.853092110433</v>
          </cell>
          <cell r="I67">
            <v>0.28205166829620321</v>
          </cell>
        </row>
        <row r="68">
          <cell r="F68">
            <v>4079.465075186703</v>
          </cell>
          <cell r="I68">
            <v>0.12321542653191132</v>
          </cell>
        </row>
        <row r="69">
          <cell r="F69">
            <v>12126.464038892502</v>
          </cell>
          <cell r="I69">
            <v>0.21652561508711674</v>
          </cell>
        </row>
        <row r="70">
          <cell r="F70">
            <v>6654.8846243515682</v>
          </cell>
          <cell r="I70">
            <v>0.75359695946486283</v>
          </cell>
        </row>
      </sheetData>
      <sheetData sheetId="4">
        <row r="60">
          <cell r="D60">
            <v>7.312837226168738</v>
          </cell>
          <cell r="F60">
            <v>87.11478270190139</v>
          </cell>
          <cell r="K60">
            <v>0.17824600480563282</v>
          </cell>
        </row>
        <row r="61">
          <cell r="D61">
            <v>12.066591986577219</v>
          </cell>
          <cell r="F61">
            <v>87.11478270190139</v>
          </cell>
          <cell r="K61">
            <v>0.17824600480563282</v>
          </cell>
        </row>
        <row r="62">
          <cell r="D62">
            <v>22.088681193793956</v>
          </cell>
          <cell r="F62">
            <v>56.689331862751153</v>
          </cell>
          <cell r="K62">
            <v>2.5857085129115465</v>
          </cell>
          <cell r="AK62">
            <v>3.3313200000000052</v>
          </cell>
        </row>
        <row r="63">
          <cell r="D63">
            <v>13.650222794338863</v>
          </cell>
          <cell r="F63">
            <v>70.382225568091016</v>
          </cell>
          <cell r="K63">
            <v>0.55541833628257586</v>
          </cell>
          <cell r="AK63">
            <v>5.2771800000000013</v>
          </cell>
        </row>
        <row r="64">
          <cell r="D64">
            <v>6.5423308866682408</v>
          </cell>
          <cell r="F64">
            <v>98.716370890252264</v>
          </cell>
          <cell r="K64">
            <v>7.2840345459340941E-2</v>
          </cell>
          <cell r="AK64">
            <v>0.16140399999999033</v>
          </cell>
        </row>
        <row r="65">
          <cell r="D65">
            <v>12.147827952598467</v>
          </cell>
          <cell r="F65">
            <v>67.18157694472913</v>
          </cell>
          <cell r="K65">
            <v>1.077270198496912</v>
          </cell>
          <cell r="AK65">
            <v>3.3072859999999906</v>
          </cell>
        </row>
        <row r="66">
          <cell r="D66">
            <v>9.8239389194573299</v>
          </cell>
          <cell r="F66">
            <v>60.501654358888892</v>
          </cell>
          <cell r="K66">
            <v>1.1192631402807012</v>
          </cell>
          <cell r="AK66">
            <v>1.2753960000000006</v>
          </cell>
        </row>
        <row r="67">
          <cell r="D67">
            <v>10.086595708427412</v>
          </cell>
          <cell r="F67">
            <v>60.501654358888892</v>
          </cell>
          <cell r="K67">
            <v>1.1192631402807012</v>
          </cell>
          <cell r="AK67">
            <v>1.2753960000000006</v>
          </cell>
        </row>
        <row r="68">
          <cell r="D68">
            <v>17.338142668360998</v>
          </cell>
          <cell r="F68">
            <v>59.461200417342845</v>
          </cell>
          <cell r="K68">
            <v>0.77273615956313912</v>
          </cell>
          <cell r="AK68">
            <v>4.089972000000003</v>
          </cell>
        </row>
        <row r="69">
          <cell r="D69">
            <v>15.689538909977564</v>
          </cell>
          <cell r="F69">
            <v>46.406262292242324</v>
          </cell>
          <cell r="K69">
            <v>2.0121072461771008</v>
          </cell>
          <cell r="AK69">
            <v>3.7111760000000089</v>
          </cell>
        </row>
      </sheetData>
      <sheetData sheetId="5">
        <row r="63">
          <cell r="D63">
            <v>247.85778193351962</v>
          </cell>
          <cell r="K63">
            <v>2.5857085129115465</v>
          </cell>
        </row>
        <row r="64">
          <cell r="D64">
            <v>1190.8177916561308</v>
          </cell>
          <cell r="K64">
            <v>0.55541833628257586</v>
          </cell>
        </row>
        <row r="65">
          <cell r="D65">
            <v>1390.1749415599884</v>
          </cell>
          <cell r="K65">
            <v>0.13078892186281282</v>
          </cell>
        </row>
        <row r="66">
          <cell r="D66">
            <v>1242.50842639439</v>
          </cell>
          <cell r="K66">
            <v>7.2840345459340941E-2</v>
          </cell>
        </row>
        <row r="67">
          <cell r="D67">
            <v>1117.0004292730341</v>
          </cell>
          <cell r="K67">
            <v>1.077270198496912</v>
          </cell>
        </row>
        <row r="68">
          <cell r="D68">
            <v>1278.9473016400532</v>
          </cell>
          <cell r="K68">
            <v>1.077270198496912</v>
          </cell>
        </row>
        <row r="69">
          <cell r="D69">
            <v>1254.3152695310239</v>
          </cell>
          <cell r="K69">
            <v>1.1192631402807012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O75"/>
  <sheetViews>
    <sheetView topLeftCell="A46" zoomScale="85" zoomScaleNormal="85" workbookViewId="0">
      <selection activeCell="C53" sqref="C53"/>
    </sheetView>
  </sheetViews>
  <sheetFormatPr defaultRowHeight="14.25" x14ac:dyDescent="0.2"/>
  <cols>
    <col min="1" max="1" width="21.42578125" style="53" customWidth="1"/>
    <col min="2" max="2" width="26.42578125" style="53" customWidth="1"/>
    <col min="3" max="3" width="17.28515625" style="53" customWidth="1"/>
    <col min="4" max="4" width="22.5703125" style="53" customWidth="1"/>
    <col min="5" max="17" width="9.140625" style="53"/>
    <col min="18" max="18" width="7.7109375" style="53" bestFit="1" customWidth="1"/>
    <col min="19" max="19" width="10.7109375" style="53" bestFit="1" customWidth="1"/>
    <col min="20" max="20" width="16.42578125" style="53" bestFit="1" customWidth="1"/>
    <col min="21" max="21" width="15.7109375" style="53" bestFit="1" customWidth="1"/>
    <col min="22" max="22" width="14.5703125" style="53" bestFit="1" customWidth="1"/>
    <col min="23" max="23" width="10.85546875" style="53" bestFit="1" customWidth="1"/>
    <col min="24" max="24" width="11" style="53" bestFit="1" customWidth="1"/>
    <col min="25" max="25" width="11.28515625" style="53" bestFit="1" customWidth="1"/>
    <col min="26" max="26" width="9.140625" style="53"/>
    <col min="27" max="27" width="8.85546875" style="53" bestFit="1" customWidth="1"/>
    <col min="28" max="28" width="8.42578125" style="53" bestFit="1" customWidth="1"/>
    <col min="29" max="29" width="12.140625" style="53" bestFit="1" customWidth="1"/>
    <col min="30" max="30" width="9" style="53" bestFit="1" customWidth="1"/>
    <col min="31" max="31" width="16.28515625" style="53" bestFit="1" customWidth="1"/>
    <col min="32" max="32" width="9.42578125" style="53" bestFit="1" customWidth="1"/>
    <col min="33" max="33" width="7.7109375" style="53" bestFit="1" customWidth="1"/>
    <col min="34" max="34" width="5.140625" style="53" bestFit="1" customWidth="1"/>
    <col min="35" max="35" width="14.28515625" style="53" bestFit="1" customWidth="1"/>
    <col min="36" max="16384" width="9.140625" style="53"/>
  </cols>
  <sheetData>
    <row r="2" spans="1:41" x14ac:dyDescent="0.2">
      <c r="S2" s="53" t="s">
        <v>106</v>
      </c>
      <c r="T2" s="53" t="s">
        <v>107</v>
      </c>
      <c r="U2" s="53" t="s">
        <v>108</v>
      </c>
      <c r="V2" s="53" t="s">
        <v>109</v>
      </c>
    </row>
    <row r="4" spans="1:41" ht="15.75" x14ac:dyDescent="0.25">
      <c r="R4" s="26" t="s">
        <v>113</v>
      </c>
      <c r="S4" s="27" t="s">
        <v>114</v>
      </c>
      <c r="T4" s="27"/>
      <c r="U4" s="27"/>
      <c r="V4" s="27" t="s">
        <v>115</v>
      </c>
      <c r="W4" s="27"/>
      <c r="X4" s="27"/>
      <c r="Y4" s="26" t="s">
        <v>116</v>
      </c>
      <c r="Z4" s="27" t="s">
        <v>117</v>
      </c>
      <c r="AA4" s="27"/>
      <c r="AB4" s="27" t="s">
        <v>118</v>
      </c>
      <c r="AC4" s="27"/>
      <c r="AD4" s="27"/>
      <c r="AE4" s="27"/>
      <c r="AF4" s="27"/>
      <c r="AG4" s="27"/>
      <c r="AH4" s="27"/>
      <c r="AI4" s="27"/>
      <c r="AJ4" s="54" t="s">
        <v>119</v>
      </c>
      <c r="AK4" s="54"/>
      <c r="AL4" s="54"/>
      <c r="AM4" s="54"/>
      <c r="AN4" s="54"/>
      <c r="AO4" s="54"/>
    </row>
    <row r="5" spans="1:41" ht="15" x14ac:dyDescent="0.25">
      <c r="A5" s="55" t="s">
        <v>120</v>
      </c>
      <c r="B5" s="55" t="s">
        <v>121</v>
      </c>
      <c r="C5" s="55" t="s">
        <v>222</v>
      </c>
      <c r="D5" s="55" t="s">
        <v>0</v>
      </c>
      <c r="E5" s="31" t="s">
        <v>2</v>
      </c>
      <c r="F5" s="31" t="s">
        <v>3</v>
      </c>
      <c r="G5" s="31" t="s">
        <v>99</v>
      </c>
      <c r="H5" s="31" t="s">
        <v>4</v>
      </c>
      <c r="I5" s="31" t="s">
        <v>124</v>
      </c>
      <c r="J5" s="31" t="s">
        <v>5</v>
      </c>
      <c r="K5" s="31" t="s">
        <v>103</v>
      </c>
      <c r="L5" s="31" t="s">
        <v>6</v>
      </c>
      <c r="M5" s="31" t="s">
        <v>125</v>
      </c>
      <c r="N5" s="31" t="s">
        <v>126</v>
      </c>
      <c r="O5" s="31" t="s">
        <v>7</v>
      </c>
      <c r="P5" s="31" t="s">
        <v>127</v>
      </c>
      <c r="Q5" s="31" t="s">
        <v>128</v>
      </c>
      <c r="R5" s="32" t="s">
        <v>130</v>
      </c>
      <c r="S5" s="32" t="s">
        <v>131</v>
      </c>
      <c r="T5" s="32" t="s">
        <v>132</v>
      </c>
      <c r="U5" s="32" t="s">
        <v>133</v>
      </c>
      <c r="V5" s="32" t="s">
        <v>134</v>
      </c>
      <c r="W5" s="32" t="s">
        <v>135</v>
      </c>
      <c r="X5" s="32" t="s">
        <v>136</v>
      </c>
      <c r="Y5" s="32" t="s">
        <v>137</v>
      </c>
      <c r="Z5" s="32" t="s">
        <v>138</v>
      </c>
      <c r="AA5" s="32" t="s">
        <v>139</v>
      </c>
      <c r="AB5" s="32" t="s">
        <v>140</v>
      </c>
      <c r="AC5" s="32" t="s">
        <v>141</v>
      </c>
      <c r="AD5" s="32" t="s">
        <v>142</v>
      </c>
      <c r="AE5" s="32" t="s">
        <v>143</v>
      </c>
      <c r="AF5" s="32" t="s">
        <v>144</v>
      </c>
      <c r="AG5" s="32" t="s">
        <v>145</v>
      </c>
      <c r="AH5" s="32" t="s">
        <v>146</v>
      </c>
      <c r="AI5" s="32" t="s">
        <v>147</v>
      </c>
      <c r="AJ5" s="45" t="s">
        <v>8</v>
      </c>
      <c r="AK5" s="45" t="s">
        <v>148</v>
      </c>
      <c r="AL5" s="45" t="s">
        <v>9</v>
      </c>
      <c r="AM5" s="33" t="s">
        <v>149</v>
      </c>
      <c r="AN5" s="33" t="s">
        <v>10</v>
      </c>
      <c r="AO5" s="33" t="s">
        <v>11</v>
      </c>
    </row>
    <row r="6" spans="1:41" ht="18.75" customHeight="1" x14ac:dyDescent="0.25">
      <c r="A6" s="53" t="s">
        <v>150</v>
      </c>
      <c r="B6" s="56" t="s">
        <v>151</v>
      </c>
      <c r="C6" s="56" t="s">
        <v>165</v>
      </c>
      <c r="D6" s="57">
        <v>324.43494100916399</v>
      </c>
      <c r="E6" s="36">
        <v>90.793698064599482</v>
      </c>
      <c r="F6" s="36">
        <v>0.14321947445207317</v>
      </c>
      <c r="G6" s="36">
        <v>4.9022680513682717</v>
      </c>
      <c r="H6" s="36">
        <v>0.54775692797762732</v>
      </c>
      <c r="I6" s="36">
        <v>9.8018809286774312E-4</v>
      </c>
      <c r="J6" s="36">
        <v>7.8914974601259028E-2</v>
      </c>
      <c r="K6" s="36">
        <v>1.1756760103455258E-2</v>
      </c>
      <c r="L6" s="36">
        <v>0.16531739614144336</v>
      </c>
      <c r="M6" s="37">
        <v>1.3066799414421115</v>
      </c>
      <c r="N6" s="37">
        <v>2.3391854342622784E-2</v>
      </c>
      <c r="O6" s="37">
        <v>4.7212183799522703E-3</v>
      </c>
      <c r="P6" s="37">
        <v>4.7618999999999998</v>
      </c>
      <c r="Q6" s="58" t="s">
        <v>152</v>
      </c>
      <c r="R6" s="40">
        <v>5</v>
      </c>
      <c r="S6" s="40">
        <v>1.25</v>
      </c>
      <c r="T6" s="40">
        <v>1.25</v>
      </c>
      <c r="U6" s="40">
        <v>0</v>
      </c>
      <c r="V6" s="40">
        <v>2.5</v>
      </c>
      <c r="W6" s="40">
        <v>1.25</v>
      </c>
      <c r="X6" s="40">
        <v>5</v>
      </c>
      <c r="Y6" s="40">
        <v>0</v>
      </c>
      <c r="Z6" s="40">
        <v>0</v>
      </c>
      <c r="AA6" s="40">
        <v>0</v>
      </c>
      <c r="AB6" s="40">
        <v>0</v>
      </c>
      <c r="AC6" s="40">
        <v>0</v>
      </c>
      <c r="AD6" s="40">
        <v>0</v>
      </c>
      <c r="AE6" s="40">
        <v>0</v>
      </c>
      <c r="AF6" s="40">
        <v>5</v>
      </c>
      <c r="AG6" s="40">
        <v>2.5</v>
      </c>
      <c r="AH6" s="40">
        <v>0</v>
      </c>
      <c r="AI6" s="40">
        <v>0</v>
      </c>
      <c r="AJ6" s="45">
        <v>0.8830340000000092</v>
      </c>
      <c r="AK6" s="45">
        <v>0.15784799999998711</v>
      </c>
      <c r="AL6" s="45">
        <v>1.3916659999999865</v>
      </c>
      <c r="AM6" s="45">
        <v>1.8941759999998455E-2</v>
      </c>
      <c r="AN6" s="45">
        <v>0.10105824000000155</v>
      </c>
      <c r="AO6" s="33">
        <v>0.12</v>
      </c>
    </row>
    <row r="7" spans="1:41" ht="18.75" customHeight="1" x14ac:dyDescent="0.25">
      <c r="A7" s="53" t="s">
        <v>153</v>
      </c>
      <c r="B7" s="56" t="s">
        <v>154</v>
      </c>
      <c r="C7" s="56" t="s">
        <v>165</v>
      </c>
      <c r="D7" s="57">
        <v>349.40170224499707</v>
      </c>
      <c r="E7" s="36">
        <v>90.793698064599482</v>
      </c>
      <c r="F7" s="36">
        <v>0.14321947445207317</v>
      </c>
      <c r="G7" s="36">
        <v>4.9022680513682717</v>
      </c>
      <c r="H7" s="36">
        <v>0.54775692797762732</v>
      </c>
      <c r="I7" s="36">
        <v>9.8018809286774312E-4</v>
      </c>
      <c r="J7" s="36">
        <v>7.8914974601259028E-2</v>
      </c>
      <c r="K7" s="36">
        <v>1.1756760103455258E-2</v>
      </c>
      <c r="L7" s="36">
        <v>0.16531739614144336</v>
      </c>
      <c r="M7" s="37">
        <v>1.3066799414421115</v>
      </c>
      <c r="N7" s="37">
        <v>2.3391854342622784E-2</v>
      </c>
      <c r="O7" s="37">
        <v>4.7212183799522703E-3</v>
      </c>
      <c r="P7" s="37">
        <v>4.7618999999999998</v>
      </c>
      <c r="Q7" s="58" t="s">
        <v>155</v>
      </c>
      <c r="R7" s="40">
        <v>5</v>
      </c>
      <c r="S7" s="40">
        <v>1.25</v>
      </c>
      <c r="T7" s="40">
        <v>1.25</v>
      </c>
      <c r="U7" s="40">
        <v>0</v>
      </c>
      <c r="V7" s="40">
        <v>2.5</v>
      </c>
      <c r="W7" s="40">
        <v>1.25</v>
      </c>
      <c r="X7" s="40">
        <v>5</v>
      </c>
      <c r="Y7" s="40">
        <v>0</v>
      </c>
      <c r="Z7" s="40">
        <v>0</v>
      </c>
      <c r="AA7" s="40">
        <v>0</v>
      </c>
      <c r="AB7" s="40">
        <v>0</v>
      </c>
      <c r="AC7" s="40">
        <v>0</v>
      </c>
      <c r="AD7" s="40">
        <v>0</v>
      </c>
      <c r="AE7" s="40">
        <v>0</v>
      </c>
      <c r="AF7" s="40">
        <v>5</v>
      </c>
      <c r="AG7" s="40">
        <v>2.5</v>
      </c>
      <c r="AH7" s="40">
        <v>0</v>
      </c>
      <c r="AI7" s="40">
        <v>0</v>
      </c>
      <c r="AJ7" s="45">
        <v>0.8830340000000092</v>
      </c>
      <c r="AK7" s="45">
        <v>0.15784799999998711</v>
      </c>
      <c r="AL7" s="45">
        <v>1.3916659999999865</v>
      </c>
      <c r="AM7" s="45">
        <v>1.8941759999998455E-2</v>
      </c>
      <c r="AN7" s="45">
        <v>0.10105824000000155</v>
      </c>
      <c r="AO7" s="33">
        <v>0.12</v>
      </c>
    </row>
    <row r="8" spans="1:41" s="23" customFormat="1" ht="18.75" customHeight="1" x14ac:dyDescent="0.25">
      <c r="A8" s="23" t="s">
        <v>156</v>
      </c>
      <c r="B8" s="25" t="s">
        <v>157</v>
      </c>
      <c r="C8" s="25">
        <v>-48.12</v>
      </c>
      <c r="D8" s="59">
        <v>-0.20853690797983077</v>
      </c>
      <c r="E8" s="36">
        <v>87.11478270190139</v>
      </c>
      <c r="F8" s="36">
        <v>0.30627140243821976</v>
      </c>
      <c r="G8" s="36">
        <v>7.5230449528902286</v>
      </c>
      <c r="H8" s="36">
        <v>0.45972928196358592</v>
      </c>
      <c r="I8" s="36">
        <v>7.6995278277593837E-2</v>
      </c>
      <c r="J8" s="36">
        <v>0.17824600480563282</v>
      </c>
      <c r="K8" s="36">
        <v>2.143170242103257E-2</v>
      </c>
      <c r="L8" s="36">
        <v>0.40948832746859182</v>
      </c>
      <c r="M8" s="37">
        <v>1.5007208334491591</v>
      </c>
      <c r="N8" s="37">
        <v>7.1715446751957762E-2</v>
      </c>
      <c r="O8" s="37">
        <v>8.4499506676811147E-3</v>
      </c>
      <c r="R8" s="43">
        <v>5</v>
      </c>
      <c r="S8" s="43">
        <v>0</v>
      </c>
      <c r="T8" s="43">
        <v>0</v>
      </c>
      <c r="U8" s="43">
        <v>1.25</v>
      </c>
      <c r="V8" s="43">
        <v>2.5</v>
      </c>
      <c r="W8" s="43">
        <v>2.5</v>
      </c>
      <c r="X8" s="43">
        <v>5</v>
      </c>
      <c r="Y8" s="43">
        <v>1.25</v>
      </c>
      <c r="Z8" s="43">
        <v>0</v>
      </c>
      <c r="AA8" s="43">
        <v>0</v>
      </c>
      <c r="AB8" s="43">
        <v>2.5</v>
      </c>
      <c r="AC8" s="43">
        <v>1.25</v>
      </c>
      <c r="AD8" s="43">
        <v>0</v>
      </c>
      <c r="AE8" s="43">
        <v>1.25</v>
      </c>
      <c r="AF8" s="43">
        <v>5</v>
      </c>
      <c r="AG8" s="43">
        <v>1.25</v>
      </c>
      <c r="AH8" s="43">
        <v>5</v>
      </c>
      <c r="AI8" s="40">
        <v>1.25</v>
      </c>
    </row>
    <row r="9" spans="1:41" ht="18.75" customHeight="1" x14ac:dyDescent="0.2">
      <c r="A9" s="53" t="s">
        <v>158</v>
      </c>
      <c r="B9" s="56" t="s">
        <v>159</v>
      </c>
      <c r="C9" s="56" t="s">
        <v>165</v>
      </c>
      <c r="D9" s="57">
        <v>0.13147128671317204</v>
      </c>
      <c r="E9" s="36">
        <v>87.11478270190139</v>
      </c>
      <c r="F9" s="36">
        <v>0.30627140243821976</v>
      </c>
      <c r="G9" s="36">
        <v>7.5230449528902286</v>
      </c>
      <c r="H9" s="36">
        <v>0.45972928196358592</v>
      </c>
      <c r="I9" s="36">
        <v>7.6995278277593837E-2</v>
      </c>
      <c r="J9" s="36">
        <v>0.17824600480563282</v>
      </c>
      <c r="K9" s="36">
        <v>2.143170242103257E-2</v>
      </c>
      <c r="L9" s="36">
        <v>0.40948832746859182</v>
      </c>
      <c r="M9" s="37">
        <v>1.5007208334491591</v>
      </c>
      <c r="N9" s="37">
        <v>7.1715446751957762E-2</v>
      </c>
      <c r="O9" s="37">
        <v>8.4499506676811147E-3</v>
      </c>
      <c r="R9" s="43">
        <v>5</v>
      </c>
      <c r="S9" s="43">
        <v>0</v>
      </c>
      <c r="T9" s="43">
        <v>0</v>
      </c>
      <c r="U9" s="43">
        <v>1.25</v>
      </c>
      <c r="V9" s="43">
        <v>2.5</v>
      </c>
      <c r="W9" s="43">
        <v>2.5</v>
      </c>
      <c r="X9" s="43">
        <v>5</v>
      </c>
      <c r="Y9" s="43">
        <v>1.25</v>
      </c>
      <c r="Z9" s="43">
        <v>0</v>
      </c>
      <c r="AA9" s="43">
        <v>0</v>
      </c>
      <c r="AB9" s="43">
        <v>2.5</v>
      </c>
      <c r="AC9" s="43">
        <v>1.25</v>
      </c>
      <c r="AD9" s="43">
        <v>0</v>
      </c>
      <c r="AE9" s="43">
        <v>1.25</v>
      </c>
      <c r="AF9" s="43">
        <v>5</v>
      </c>
      <c r="AG9" s="43">
        <v>1.25</v>
      </c>
      <c r="AH9" s="43">
        <v>5</v>
      </c>
      <c r="AI9" s="40">
        <v>1.25</v>
      </c>
    </row>
    <row r="10" spans="1:41" ht="18.75" customHeight="1" x14ac:dyDescent="0.25">
      <c r="A10" s="53" t="s">
        <v>160</v>
      </c>
      <c r="B10" s="56" t="s">
        <v>161</v>
      </c>
      <c r="C10" s="56">
        <v>79.98</v>
      </c>
      <c r="D10" s="57">
        <v>39.680185109233534</v>
      </c>
      <c r="E10" s="36">
        <v>56.689331862751153</v>
      </c>
      <c r="F10" s="36">
        <v>0.30528861269493174</v>
      </c>
      <c r="G10" s="36">
        <v>5.7029849101075438</v>
      </c>
      <c r="H10" s="36">
        <v>2.7230702358992716</v>
      </c>
      <c r="I10" s="36">
        <v>8.4357359222754252E-2</v>
      </c>
      <c r="J10" s="36">
        <v>2.5857085129115465</v>
      </c>
      <c r="K10" s="36">
        <v>13.041174006056794</v>
      </c>
      <c r="L10" s="36">
        <v>0.17347639071941248</v>
      </c>
      <c r="M10" s="37">
        <v>1.0729547433039024</v>
      </c>
      <c r="N10" s="37">
        <v>0.13556630239169717</v>
      </c>
      <c r="O10" s="37">
        <v>2.6316368655879248</v>
      </c>
      <c r="P10" s="37">
        <v>7.69231</v>
      </c>
      <c r="Q10" s="58" t="s">
        <v>162</v>
      </c>
      <c r="R10" s="40">
        <v>5</v>
      </c>
      <c r="S10" s="40">
        <v>5</v>
      </c>
      <c r="T10" s="40">
        <v>2.5</v>
      </c>
      <c r="U10" s="40">
        <v>2.5</v>
      </c>
      <c r="V10" s="40">
        <v>2.5</v>
      </c>
      <c r="W10" s="40">
        <v>2.5</v>
      </c>
      <c r="X10" s="40">
        <v>2.5</v>
      </c>
      <c r="Y10" s="40">
        <v>5</v>
      </c>
      <c r="Z10" s="40">
        <v>1.25</v>
      </c>
      <c r="AA10" s="40">
        <v>0</v>
      </c>
      <c r="AB10" s="40">
        <v>0</v>
      </c>
      <c r="AC10" s="40">
        <v>0</v>
      </c>
      <c r="AD10" s="40">
        <v>0</v>
      </c>
      <c r="AE10" s="40">
        <v>0</v>
      </c>
      <c r="AF10" s="40">
        <v>5</v>
      </c>
      <c r="AG10" s="40">
        <v>0</v>
      </c>
      <c r="AH10" s="40">
        <v>5</v>
      </c>
      <c r="AI10" s="40">
        <v>1.25</v>
      </c>
      <c r="AJ10" s="45">
        <v>3.3313200000000052</v>
      </c>
      <c r="AK10" s="45">
        <v>11.525241999999992</v>
      </c>
      <c r="AL10" s="45">
        <v>15.645386000000002</v>
      </c>
      <c r="AM10" s="45">
        <v>1.3830290399999989</v>
      </c>
      <c r="AN10" s="45">
        <v>3.3303042933333349</v>
      </c>
      <c r="AO10" s="44">
        <v>4.7133333333333338</v>
      </c>
    </row>
    <row r="11" spans="1:41" ht="18.75" customHeight="1" x14ac:dyDescent="0.25">
      <c r="A11" s="53" t="s">
        <v>163</v>
      </c>
      <c r="B11" s="56" t="s">
        <v>164</v>
      </c>
      <c r="C11" s="56" t="s">
        <v>165</v>
      </c>
      <c r="D11" s="57" t="e">
        <v>#DIV/0!</v>
      </c>
      <c r="E11" s="36">
        <v>56.689331862751153</v>
      </c>
      <c r="F11" s="36">
        <v>0.30528861269493174</v>
      </c>
      <c r="G11" s="36">
        <v>5.7029849101075438</v>
      </c>
      <c r="H11" s="36">
        <v>2.7230702358992716</v>
      </c>
      <c r="I11" s="36">
        <v>8.4357359222754252E-2</v>
      </c>
      <c r="J11" s="36">
        <v>2.5857085129115465</v>
      </c>
      <c r="K11" s="36">
        <v>13.041174006056794</v>
      </c>
      <c r="L11" s="36">
        <v>0.17347639071941248</v>
      </c>
      <c r="M11" s="37">
        <v>1.0729547433039024</v>
      </c>
      <c r="N11" s="37">
        <v>0.13556630239169717</v>
      </c>
      <c r="O11" s="37">
        <v>2.6316368655879248</v>
      </c>
      <c r="P11" s="37">
        <v>7.69231</v>
      </c>
      <c r="Q11" s="58" t="s">
        <v>162</v>
      </c>
      <c r="R11" s="40">
        <v>5</v>
      </c>
      <c r="S11" s="40">
        <v>5</v>
      </c>
      <c r="T11" s="40">
        <v>2.5</v>
      </c>
      <c r="U11" s="40">
        <v>2.5</v>
      </c>
      <c r="V11" s="40">
        <v>2.5</v>
      </c>
      <c r="W11" s="40">
        <v>2.5</v>
      </c>
      <c r="X11" s="40">
        <v>2.5</v>
      </c>
      <c r="Y11" s="40">
        <v>5</v>
      </c>
      <c r="Z11" s="40">
        <v>1.25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5</v>
      </c>
      <c r="AG11" s="40">
        <v>0</v>
      </c>
      <c r="AH11" s="40">
        <v>5</v>
      </c>
      <c r="AI11" s="40">
        <v>1.25</v>
      </c>
      <c r="AJ11" s="45">
        <v>3.3313200000000052</v>
      </c>
      <c r="AK11" s="45">
        <v>11.525241999999992</v>
      </c>
      <c r="AL11" s="45">
        <v>15.645386000000002</v>
      </c>
      <c r="AM11" s="45">
        <v>1.3830290399999989</v>
      </c>
      <c r="AN11" s="45">
        <v>3.3303042933333349</v>
      </c>
      <c r="AO11" s="44">
        <v>4.7133333333333338</v>
      </c>
    </row>
    <row r="12" spans="1:41" s="23" customFormat="1" ht="18.75" customHeight="1" x14ac:dyDescent="0.25">
      <c r="A12" s="23" t="s">
        <v>166</v>
      </c>
      <c r="B12" s="25" t="s">
        <v>167</v>
      </c>
      <c r="C12" s="25">
        <v>67.64</v>
      </c>
      <c r="D12" s="60">
        <v>19.839698731344786</v>
      </c>
      <c r="E12" s="36">
        <v>70.382225568091016</v>
      </c>
      <c r="F12" s="36">
        <v>0.90052743581486017</v>
      </c>
      <c r="G12" s="36">
        <v>17.251335311159234</v>
      </c>
      <c r="H12" s="36">
        <v>0.83990614428730415</v>
      </c>
      <c r="I12" s="36">
        <v>5.5601841032851896E-3</v>
      </c>
      <c r="J12" s="36">
        <v>0.55541833628257586</v>
      </c>
      <c r="K12" s="36">
        <v>2.5009135150574794E-2</v>
      </c>
      <c r="L12" s="36">
        <v>0.30889211143047762</v>
      </c>
      <c r="M12" s="37">
        <v>2.7326241649289016</v>
      </c>
      <c r="N12" s="37">
        <v>9.8597450638704051E-2</v>
      </c>
      <c r="O12" s="37">
        <v>8.0344304043358222E-3</v>
      </c>
      <c r="P12" s="37">
        <v>25</v>
      </c>
      <c r="Q12" s="38" t="s">
        <v>168</v>
      </c>
      <c r="R12" s="40">
        <v>5</v>
      </c>
      <c r="S12" s="40">
        <v>0</v>
      </c>
      <c r="T12" s="40">
        <v>0</v>
      </c>
      <c r="U12" s="40">
        <v>0</v>
      </c>
      <c r="V12" s="40">
        <v>0</v>
      </c>
      <c r="W12" s="40">
        <v>1.25</v>
      </c>
      <c r="X12" s="40">
        <v>2.5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5</v>
      </c>
      <c r="AF12" s="40">
        <v>5</v>
      </c>
      <c r="AG12" s="40">
        <v>0</v>
      </c>
      <c r="AH12" s="40">
        <v>5</v>
      </c>
      <c r="AI12" s="40">
        <v>1.25</v>
      </c>
      <c r="AJ12" s="33">
        <v>5.2771800000000013</v>
      </c>
      <c r="AK12" s="33">
        <v>0.90615000000001089</v>
      </c>
      <c r="AL12" s="33">
        <v>7.7010759999999863</v>
      </c>
      <c r="AM12" s="33">
        <v>0.10873800000000131</v>
      </c>
      <c r="AN12" s="33">
        <v>1.4012619999999987</v>
      </c>
      <c r="AO12" s="44">
        <v>1.51</v>
      </c>
    </row>
    <row r="13" spans="1:41" ht="18.75" customHeight="1" x14ac:dyDescent="0.25">
      <c r="A13" s="53" t="s">
        <v>169</v>
      </c>
      <c r="B13" s="56" t="s">
        <v>170</v>
      </c>
      <c r="C13" s="56">
        <v>98.41</v>
      </c>
      <c r="D13" s="57">
        <v>9.6602277618142622</v>
      </c>
      <c r="E13" s="36">
        <v>70.382225568091016</v>
      </c>
      <c r="F13" s="36">
        <v>0.90052743581486017</v>
      </c>
      <c r="G13" s="36">
        <v>17.251335311159234</v>
      </c>
      <c r="H13" s="36">
        <v>0.83990614428730415</v>
      </c>
      <c r="I13" s="36">
        <v>5.5601841032851896E-3</v>
      </c>
      <c r="J13" s="36">
        <v>0.55541833628257586</v>
      </c>
      <c r="K13" s="36">
        <v>2.5009135150574794E-2</v>
      </c>
      <c r="L13" s="36">
        <v>0.30889211143047762</v>
      </c>
      <c r="M13" s="37">
        <v>2.7326241649289016</v>
      </c>
      <c r="N13" s="37">
        <v>9.8597450638704051E-2</v>
      </c>
      <c r="O13" s="37">
        <v>8.0344304043358222E-3</v>
      </c>
      <c r="P13" s="37">
        <v>25</v>
      </c>
      <c r="Q13" s="58" t="s">
        <v>168</v>
      </c>
      <c r="R13" s="40">
        <v>5</v>
      </c>
      <c r="S13" s="40">
        <v>0</v>
      </c>
      <c r="T13" s="40">
        <v>0</v>
      </c>
      <c r="U13" s="40">
        <v>0</v>
      </c>
      <c r="V13" s="40">
        <v>0</v>
      </c>
      <c r="W13" s="40">
        <v>1.25</v>
      </c>
      <c r="X13" s="40">
        <v>2.5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5</v>
      </c>
      <c r="AF13" s="40">
        <v>5</v>
      </c>
      <c r="AG13" s="40">
        <v>0</v>
      </c>
      <c r="AH13" s="40">
        <v>5</v>
      </c>
      <c r="AI13" s="40">
        <v>1.25</v>
      </c>
      <c r="AJ13" s="45">
        <v>5.2771800000000013</v>
      </c>
      <c r="AK13" s="45">
        <v>0.90615000000001089</v>
      </c>
      <c r="AL13" s="45">
        <v>7.7010759999999863</v>
      </c>
      <c r="AM13" s="45">
        <v>0.10873800000000131</v>
      </c>
      <c r="AN13" s="45">
        <v>1.4012619999999987</v>
      </c>
      <c r="AO13" s="44">
        <v>1.51</v>
      </c>
    </row>
    <row r="14" spans="1:41" ht="18.75" customHeight="1" x14ac:dyDescent="0.25">
      <c r="A14" s="53" t="s">
        <v>171</v>
      </c>
      <c r="B14" s="56" t="s">
        <v>172</v>
      </c>
      <c r="C14" s="56">
        <v>25.34</v>
      </c>
      <c r="D14" s="57">
        <v>1.9748244172480989</v>
      </c>
      <c r="E14" s="36">
        <v>89.761927146999426</v>
      </c>
      <c r="F14" s="36">
        <v>0.28204790348509945</v>
      </c>
      <c r="G14" s="36">
        <v>5.1922710575091555</v>
      </c>
      <c r="H14" s="36">
        <v>0.99326884425460871</v>
      </c>
      <c r="I14" s="36">
        <v>9.819766967381547E-3</v>
      </c>
      <c r="J14" s="36">
        <v>0.13078892186281282</v>
      </c>
      <c r="K14" s="36">
        <v>2.355642663839555E-2</v>
      </c>
      <c r="L14" s="36">
        <v>0.63307640691218081</v>
      </c>
      <c r="M14" s="37">
        <v>1.0825520612484778</v>
      </c>
      <c r="N14" s="37">
        <v>2.3434538763620907E-2</v>
      </c>
      <c r="O14" s="37">
        <v>3.7838667603162118E-3</v>
      </c>
      <c r="P14" s="37">
        <v>7.1428599999999998</v>
      </c>
      <c r="Q14" s="58" t="s">
        <v>173</v>
      </c>
      <c r="R14" s="40">
        <v>5</v>
      </c>
      <c r="S14" s="40">
        <v>5</v>
      </c>
      <c r="T14" s="40">
        <v>0</v>
      </c>
      <c r="U14" s="40">
        <v>0</v>
      </c>
      <c r="V14" s="40">
        <v>5</v>
      </c>
      <c r="W14" s="40">
        <v>2.5</v>
      </c>
      <c r="X14" s="40">
        <v>5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1.25</v>
      </c>
      <c r="AE14" s="40">
        <v>2.5</v>
      </c>
      <c r="AF14" s="40">
        <v>5</v>
      </c>
      <c r="AG14" s="40">
        <v>0</v>
      </c>
      <c r="AH14" s="40">
        <v>5</v>
      </c>
      <c r="AI14" s="40">
        <v>5</v>
      </c>
      <c r="AJ14" s="45">
        <v>0.6947320000000019</v>
      </c>
      <c r="AK14" s="45">
        <v>0.15107000000000426</v>
      </c>
      <c r="AL14" s="45">
        <v>1.2250859999999761</v>
      </c>
      <c r="AM14" s="45">
        <v>1.8128400000000509E-2</v>
      </c>
      <c r="AN14" s="45">
        <v>5.520493333333281E-2</v>
      </c>
      <c r="AO14" s="44">
        <v>7.333333333333332E-2</v>
      </c>
    </row>
    <row r="15" spans="1:41" ht="18.75" customHeight="1" x14ac:dyDescent="0.25">
      <c r="A15" s="53" t="s">
        <v>174</v>
      </c>
      <c r="B15" s="56" t="s">
        <v>175</v>
      </c>
      <c r="C15" s="56">
        <v>47.77</v>
      </c>
      <c r="D15" s="57">
        <v>3.327675726237092</v>
      </c>
      <c r="E15" s="36">
        <v>89.761927146999426</v>
      </c>
      <c r="F15" s="36">
        <v>0.28204790348509945</v>
      </c>
      <c r="G15" s="36">
        <v>5.1922710575091555</v>
      </c>
      <c r="H15" s="36">
        <v>0.99326884425460871</v>
      </c>
      <c r="I15" s="36">
        <v>9.819766967381547E-3</v>
      </c>
      <c r="J15" s="36">
        <v>0.13078892186281282</v>
      </c>
      <c r="K15" s="36">
        <v>2.355642663839555E-2</v>
      </c>
      <c r="L15" s="36">
        <v>0.63307640691218081</v>
      </c>
      <c r="M15" s="37">
        <v>1.0825520612484778</v>
      </c>
      <c r="N15" s="37">
        <v>2.3434538763620907E-2</v>
      </c>
      <c r="O15" s="37">
        <v>3.7838667603162118E-3</v>
      </c>
      <c r="P15" s="37">
        <v>7.1428599999999998</v>
      </c>
      <c r="Q15" s="58" t="s">
        <v>173</v>
      </c>
      <c r="R15" s="40">
        <v>5</v>
      </c>
      <c r="S15" s="40">
        <v>5</v>
      </c>
      <c r="T15" s="40">
        <v>0</v>
      </c>
      <c r="U15" s="40">
        <v>0</v>
      </c>
      <c r="V15" s="40">
        <v>5</v>
      </c>
      <c r="W15" s="40">
        <v>2.5</v>
      </c>
      <c r="X15" s="40">
        <v>5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1.25</v>
      </c>
      <c r="AE15" s="40">
        <v>2.5</v>
      </c>
      <c r="AF15" s="40">
        <v>5</v>
      </c>
      <c r="AG15" s="40">
        <v>0</v>
      </c>
      <c r="AH15" s="40">
        <v>5</v>
      </c>
      <c r="AI15" s="40">
        <v>5</v>
      </c>
      <c r="AJ15" s="45">
        <v>0.6947320000000019</v>
      </c>
      <c r="AK15" s="45">
        <v>0.15107000000000426</v>
      </c>
      <c r="AL15" s="45">
        <v>1.2250859999999761</v>
      </c>
      <c r="AM15" s="45">
        <v>1.8128400000000509E-2</v>
      </c>
      <c r="AN15" s="45">
        <v>5.520493333333281E-2</v>
      </c>
      <c r="AO15" s="44">
        <v>7.333333333333332E-2</v>
      </c>
    </row>
    <row r="16" spans="1:41" ht="18.75" customHeight="1" x14ac:dyDescent="0.25">
      <c r="A16" s="53" t="s">
        <v>176</v>
      </c>
      <c r="B16" s="56" t="s">
        <v>177</v>
      </c>
      <c r="C16" s="56">
        <v>0</v>
      </c>
      <c r="D16" s="57">
        <v>0.4451118440710502</v>
      </c>
      <c r="E16" s="36">
        <v>2.6453482229654801</v>
      </c>
      <c r="F16" s="36">
        <v>1.0345550548446549E-2</v>
      </c>
      <c r="G16" s="36">
        <v>0.27272272449674773</v>
      </c>
      <c r="H16" s="36">
        <v>0.17264670121651443</v>
      </c>
      <c r="I16" s="36">
        <v>2.1820636068417863E-2</v>
      </c>
      <c r="J16" s="36">
        <v>1.0250204453510621</v>
      </c>
      <c r="K16" s="36">
        <v>52.871162835599776</v>
      </c>
      <c r="L16" s="36" t="s">
        <v>178</v>
      </c>
      <c r="M16" s="37">
        <v>1.9010983298085919E-2</v>
      </c>
      <c r="N16" s="37">
        <v>4.0118630423974172E-3</v>
      </c>
      <c r="O16" s="37">
        <v>0.28906836731410251</v>
      </c>
      <c r="P16" s="37">
        <v>0</v>
      </c>
      <c r="Q16" s="58" t="s">
        <v>179</v>
      </c>
      <c r="R16" s="40">
        <v>5</v>
      </c>
      <c r="S16" s="40">
        <v>5</v>
      </c>
      <c r="T16" s="40">
        <v>5</v>
      </c>
      <c r="U16" s="40">
        <v>0</v>
      </c>
      <c r="V16" s="40">
        <v>2.5</v>
      </c>
      <c r="W16" s="40">
        <v>1.25</v>
      </c>
      <c r="X16" s="40">
        <v>0</v>
      </c>
      <c r="Y16" s="40">
        <v>2.5</v>
      </c>
      <c r="Z16" s="40">
        <v>0</v>
      </c>
      <c r="AA16" s="40">
        <v>0</v>
      </c>
      <c r="AB16" s="40">
        <v>2.5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5">
        <v>0.63953600000000677</v>
      </c>
      <c r="AK16" s="45">
        <v>41.640946000000007</v>
      </c>
      <c r="AL16" s="45">
        <v>42.59225399999999</v>
      </c>
      <c r="AM16" s="45">
        <v>4.9969135200000006</v>
      </c>
      <c r="AN16" s="45">
        <v>7.0464198133332987</v>
      </c>
      <c r="AO16" s="44">
        <v>12.043333333333299</v>
      </c>
    </row>
    <row r="17" spans="1:41" ht="18.75" customHeight="1" x14ac:dyDescent="0.25">
      <c r="A17" s="53" t="s">
        <v>180</v>
      </c>
      <c r="B17" s="56" t="s">
        <v>181</v>
      </c>
      <c r="C17" s="56">
        <v>86.67</v>
      </c>
      <c r="D17" s="57">
        <v>-3.1407504599214859</v>
      </c>
      <c r="E17" s="36">
        <v>2.6453482229654801</v>
      </c>
      <c r="F17" s="36">
        <v>1.0345550548446549E-2</v>
      </c>
      <c r="G17" s="36">
        <v>0.27272272449674773</v>
      </c>
      <c r="H17" s="36">
        <v>0.17264670121651443</v>
      </c>
      <c r="I17" s="36">
        <v>2.1820636068417863E-2</v>
      </c>
      <c r="J17" s="36">
        <v>1.0250204453510621</v>
      </c>
      <c r="K17" s="36">
        <v>52.871162835599776</v>
      </c>
      <c r="L17" s="36" t="s">
        <v>178</v>
      </c>
      <c r="M17" s="37">
        <v>1.9010983298085919E-2</v>
      </c>
      <c r="N17" s="37">
        <v>4.0118630423974172E-3</v>
      </c>
      <c r="O17" s="37">
        <v>0.28906836731410251</v>
      </c>
      <c r="P17" s="37">
        <v>0</v>
      </c>
      <c r="Q17" s="58" t="s">
        <v>179</v>
      </c>
      <c r="R17" s="40">
        <v>5</v>
      </c>
      <c r="S17" s="40">
        <v>5</v>
      </c>
      <c r="T17" s="40">
        <v>5</v>
      </c>
      <c r="U17" s="40">
        <v>0</v>
      </c>
      <c r="V17" s="40">
        <v>2.5</v>
      </c>
      <c r="W17" s="40">
        <v>1.25</v>
      </c>
      <c r="X17" s="40">
        <v>0</v>
      </c>
      <c r="Y17" s="40">
        <v>2.5</v>
      </c>
      <c r="Z17" s="40">
        <v>0</v>
      </c>
      <c r="AA17" s="40">
        <v>0</v>
      </c>
      <c r="AB17" s="40">
        <v>2.5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5">
        <v>0.63953600000000677</v>
      </c>
      <c r="AK17" s="45">
        <v>41.640946000000007</v>
      </c>
      <c r="AL17" s="45">
        <v>42.59225399999999</v>
      </c>
      <c r="AM17" s="45">
        <v>4.9969135200000006</v>
      </c>
      <c r="AN17" s="45">
        <v>7.0464198133332987</v>
      </c>
      <c r="AO17" s="44">
        <v>12.043333333333299</v>
      </c>
    </row>
    <row r="18" spans="1:41" ht="18.75" customHeight="1" x14ac:dyDescent="0.25">
      <c r="A18" s="53" t="s">
        <v>182</v>
      </c>
      <c r="B18" s="56" t="s">
        <v>183</v>
      </c>
      <c r="C18" s="56" t="s">
        <v>165</v>
      </c>
      <c r="D18" s="57">
        <v>9.1153961535185211</v>
      </c>
      <c r="E18" s="36">
        <v>78.953637563773825</v>
      </c>
      <c r="F18" s="36">
        <v>0.41286740290208268</v>
      </c>
      <c r="G18" s="36">
        <v>9.3606596698368509</v>
      </c>
      <c r="H18" s="36">
        <v>3.9160092887722371</v>
      </c>
      <c r="I18" s="36">
        <v>9.4403774963276958E-3</v>
      </c>
      <c r="J18" s="36">
        <v>0.45321207406401276</v>
      </c>
      <c r="K18" s="36">
        <v>2.453351056009432E-2</v>
      </c>
      <c r="L18" s="36">
        <v>0.20538479256095499</v>
      </c>
      <c r="M18" s="37">
        <v>1.3734961580170368</v>
      </c>
      <c r="N18" s="37">
        <v>0.12578769128599396</v>
      </c>
      <c r="O18" s="37">
        <v>1.0003608997298918E-2</v>
      </c>
      <c r="P18" s="37">
        <v>11.1111</v>
      </c>
      <c r="Q18" s="58" t="s">
        <v>184</v>
      </c>
      <c r="R18" s="40">
        <v>5</v>
      </c>
      <c r="S18" s="40">
        <v>0</v>
      </c>
      <c r="T18" s="40">
        <v>0</v>
      </c>
      <c r="U18" s="40">
        <v>1.25</v>
      </c>
      <c r="V18" s="40">
        <v>0</v>
      </c>
      <c r="W18" s="40">
        <v>2.5</v>
      </c>
      <c r="X18" s="40">
        <v>2.5</v>
      </c>
      <c r="Y18" s="40">
        <v>1.25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5</v>
      </c>
      <c r="AG18" s="40">
        <v>0</v>
      </c>
      <c r="AH18" s="40">
        <v>5</v>
      </c>
      <c r="AI18" s="40">
        <v>2.5</v>
      </c>
      <c r="AJ18" s="45">
        <v>3.5848139999999944</v>
      </c>
      <c r="AK18" s="45">
        <v>0.63516599999999812</v>
      </c>
      <c r="AL18" s="45">
        <v>6.5507659999999959</v>
      </c>
      <c r="AM18" s="45">
        <v>7.6219919999999775E-2</v>
      </c>
      <c r="AN18" s="45">
        <v>1.5737800800000001</v>
      </c>
      <c r="AO18" s="44">
        <v>1.65</v>
      </c>
    </row>
    <row r="19" spans="1:41" ht="18.75" customHeight="1" x14ac:dyDescent="0.25">
      <c r="A19" s="53" t="s">
        <v>185</v>
      </c>
      <c r="B19" s="56" t="s">
        <v>186</v>
      </c>
      <c r="C19" s="56">
        <v>0</v>
      </c>
      <c r="D19" s="57">
        <v>0.10282257361340717</v>
      </c>
      <c r="E19" s="36">
        <v>78.953637563773825</v>
      </c>
      <c r="F19" s="36">
        <v>0.41286740290208268</v>
      </c>
      <c r="G19" s="36">
        <v>9.3606596698368509</v>
      </c>
      <c r="H19" s="36">
        <v>3.9160092887722371</v>
      </c>
      <c r="I19" s="36">
        <v>9.4403774963276958E-3</v>
      </c>
      <c r="J19" s="36">
        <v>0.45321207406401276</v>
      </c>
      <c r="K19" s="36">
        <v>2.453351056009432E-2</v>
      </c>
      <c r="L19" s="36">
        <v>0.20538479256095499</v>
      </c>
      <c r="M19" s="37">
        <v>1.3734961580170368</v>
      </c>
      <c r="N19" s="37">
        <v>0.12578769128599396</v>
      </c>
      <c r="O19" s="37">
        <v>1.0003608997298918E-2</v>
      </c>
      <c r="P19" s="37">
        <v>11.1111</v>
      </c>
      <c r="Q19" s="58" t="s">
        <v>184</v>
      </c>
      <c r="R19" s="40">
        <v>5</v>
      </c>
      <c r="S19" s="40">
        <v>0</v>
      </c>
      <c r="T19" s="40">
        <v>0</v>
      </c>
      <c r="U19" s="40">
        <v>1.25</v>
      </c>
      <c r="V19" s="40">
        <v>0</v>
      </c>
      <c r="W19" s="40">
        <v>2.5</v>
      </c>
      <c r="X19" s="40">
        <v>2.5</v>
      </c>
      <c r="Y19" s="40">
        <v>1.25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5</v>
      </c>
      <c r="AG19" s="40">
        <v>0</v>
      </c>
      <c r="AH19" s="40">
        <v>5</v>
      </c>
      <c r="AI19" s="40">
        <v>2.5</v>
      </c>
      <c r="AJ19" s="45">
        <v>3.5848139999999944</v>
      </c>
      <c r="AK19" s="45">
        <v>0.63516599999999812</v>
      </c>
      <c r="AL19" s="45">
        <v>6.5507659999999959</v>
      </c>
      <c r="AM19" s="45">
        <v>7.6219919999999775E-2</v>
      </c>
      <c r="AN19" s="45">
        <v>1.5737800800000001</v>
      </c>
      <c r="AO19" s="44">
        <v>1.65</v>
      </c>
    </row>
    <row r="20" spans="1:41" ht="18.75" customHeight="1" x14ac:dyDescent="0.25">
      <c r="A20" s="53" t="s">
        <v>187</v>
      </c>
      <c r="B20" s="56" t="s">
        <v>188</v>
      </c>
      <c r="C20" s="56">
        <v>93.29</v>
      </c>
      <c r="D20" s="57">
        <v>9.5966617413723423</v>
      </c>
      <c r="E20" s="36">
        <v>98.716370890252264</v>
      </c>
      <c r="F20" s="36">
        <v>4.063487719624264E-2</v>
      </c>
      <c r="G20" s="36">
        <v>1.4142845972444291</v>
      </c>
      <c r="H20" s="36">
        <v>0.20530044967924035</v>
      </c>
      <c r="I20" s="36" t="s">
        <v>189</v>
      </c>
      <c r="J20" s="36">
        <v>7.2840345459340941E-2</v>
      </c>
      <c r="K20" s="36">
        <v>7.8198671804890083E-2</v>
      </c>
      <c r="L20" s="36">
        <v>0.15516629093269849</v>
      </c>
      <c r="M20" s="37">
        <v>0.6704764489306152</v>
      </c>
      <c r="N20" s="37">
        <v>1.1816817553519623E-2</v>
      </c>
      <c r="O20" s="37">
        <v>4.7700174093991124E-3</v>
      </c>
      <c r="P20" s="37">
        <v>0</v>
      </c>
      <c r="Q20" s="58" t="s">
        <v>179</v>
      </c>
      <c r="R20" s="40">
        <v>5</v>
      </c>
      <c r="S20" s="40">
        <v>1.25</v>
      </c>
      <c r="T20" s="40">
        <v>2.5</v>
      </c>
      <c r="U20" s="40">
        <v>2.5</v>
      </c>
      <c r="V20" s="40">
        <v>5</v>
      </c>
      <c r="W20" s="40">
        <v>5</v>
      </c>
      <c r="X20" s="40">
        <v>1.25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5">
        <v>0.16140399999999033</v>
      </c>
      <c r="AK20" s="45">
        <v>3.6214000000001079E-2</v>
      </c>
      <c r="AL20" s="45">
        <v>0.29541399999997964</v>
      </c>
      <c r="AM20" s="45">
        <v>4.3456800000001294E-3</v>
      </c>
      <c r="AN20" s="45">
        <v>6.5654319999999877E-2</v>
      </c>
      <c r="AO20" s="44">
        <v>7.0000000000000007E-2</v>
      </c>
    </row>
    <row r="21" spans="1:41" ht="18.75" customHeight="1" x14ac:dyDescent="0.25">
      <c r="A21" s="53" t="s">
        <v>190</v>
      </c>
      <c r="B21" s="56" t="s">
        <v>191</v>
      </c>
      <c r="C21" s="56" t="s">
        <v>192</v>
      </c>
      <c r="D21" s="56" t="s">
        <v>192</v>
      </c>
      <c r="E21" s="36">
        <v>98.716370890252264</v>
      </c>
      <c r="F21" s="36">
        <v>4.063487719624264E-2</v>
      </c>
      <c r="G21" s="36">
        <v>1.4142845972444291</v>
      </c>
      <c r="H21" s="36">
        <v>0.20530044967924035</v>
      </c>
      <c r="I21" s="36" t="s">
        <v>189</v>
      </c>
      <c r="J21" s="36">
        <v>7.2840345459340941E-2</v>
      </c>
      <c r="K21" s="36">
        <v>7.8198671804890083E-2</v>
      </c>
      <c r="L21" s="36">
        <v>0.15516629093269849</v>
      </c>
      <c r="M21" s="37">
        <v>0.6704764489306152</v>
      </c>
      <c r="N21" s="37">
        <v>1.1816817553519623E-2</v>
      </c>
      <c r="O21" s="37">
        <v>4.7700174093991124E-3</v>
      </c>
      <c r="P21" s="37">
        <v>0</v>
      </c>
      <c r="Q21" s="58" t="s">
        <v>179</v>
      </c>
      <c r="R21" s="40">
        <v>5</v>
      </c>
      <c r="S21" s="40">
        <v>1.25</v>
      </c>
      <c r="T21" s="40">
        <v>2.5</v>
      </c>
      <c r="U21" s="40">
        <v>2.5</v>
      </c>
      <c r="V21" s="40">
        <v>5</v>
      </c>
      <c r="W21" s="40">
        <v>5</v>
      </c>
      <c r="X21" s="40">
        <v>1.25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5">
        <v>0.16140399999999033</v>
      </c>
      <c r="AK21" s="45">
        <v>3.6214000000001079E-2</v>
      </c>
      <c r="AL21" s="45">
        <v>0.29541399999997964</v>
      </c>
      <c r="AM21" s="45">
        <v>4.3456800000001294E-3</v>
      </c>
      <c r="AN21" s="45">
        <v>6.5654319999999877E-2</v>
      </c>
      <c r="AO21" s="44">
        <v>7.0000000000000007E-2</v>
      </c>
    </row>
    <row r="22" spans="1:41" ht="18.75" customHeight="1" x14ac:dyDescent="0.25">
      <c r="A22" s="53" t="s">
        <v>193</v>
      </c>
      <c r="B22" s="56" t="s">
        <v>194</v>
      </c>
      <c r="C22" s="56" t="s">
        <v>165</v>
      </c>
      <c r="D22" s="57" t="e">
        <v>#DIV/0!</v>
      </c>
      <c r="E22" s="36">
        <v>67.18157694472913</v>
      </c>
      <c r="F22" s="36">
        <v>0.28205166829620321</v>
      </c>
      <c r="G22" s="36">
        <v>7.8538467723021803</v>
      </c>
      <c r="H22" s="36">
        <v>3.2662888681464608</v>
      </c>
      <c r="I22" s="36">
        <v>3.9873206586947603E-2</v>
      </c>
      <c r="J22" s="36">
        <v>1.077270198496912</v>
      </c>
      <c r="K22" s="36">
        <v>7.1176642653971447</v>
      </c>
      <c r="L22" s="36">
        <v>0.36084759172725406</v>
      </c>
      <c r="M22" s="37">
        <v>1.4695793726242643</v>
      </c>
      <c r="N22" s="37">
        <v>8.3802200331789575E-2</v>
      </c>
      <c r="O22" s="37">
        <v>2.281090723950884</v>
      </c>
      <c r="P22" s="37">
        <v>12.5</v>
      </c>
      <c r="Q22" s="58" t="s">
        <v>195</v>
      </c>
      <c r="R22" s="40">
        <v>5</v>
      </c>
      <c r="S22" s="40">
        <v>5</v>
      </c>
      <c r="T22" s="40">
        <v>5</v>
      </c>
      <c r="U22" s="40">
        <v>0</v>
      </c>
      <c r="V22" s="40">
        <v>5</v>
      </c>
      <c r="W22" s="40">
        <v>1.25</v>
      </c>
      <c r="X22" s="40">
        <v>2.5</v>
      </c>
      <c r="Y22" s="40">
        <v>5</v>
      </c>
      <c r="Z22" s="40">
        <v>0</v>
      </c>
      <c r="AA22" s="40">
        <v>0</v>
      </c>
      <c r="AB22" s="40">
        <v>5</v>
      </c>
      <c r="AC22" s="40">
        <v>5</v>
      </c>
      <c r="AD22" s="40">
        <v>0</v>
      </c>
      <c r="AE22" s="40">
        <v>2.5</v>
      </c>
      <c r="AF22" s="40">
        <v>5</v>
      </c>
      <c r="AG22" s="40">
        <v>2.5</v>
      </c>
      <c r="AH22" s="40">
        <v>0</v>
      </c>
      <c r="AI22" s="40">
        <v>0</v>
      </c>
      <c r="AJ22" s="45">
        <v>3.3072859999999906</v>
      </c>
      <c r="AK22" s="45">
        <v>5.9279400000000066</v>
      </c>
      <c r="AL22" s="45">
        <v>10.16443799999999</v>
      </c>
      <c r="AM22" s="45">
        <v>0.71135280000000078</v>
      </c>
      <c r="AN22" s="45">
        <v>3.6153138666666691</v>
      </c>
      <c r="AO22" s="45">
        <v>4.3266666666666698</v>
      </c>
    </row>
    <row r="23" spans="1:41" ht="18.75" customHeight="1" x14ac:dyDescent="0.25">
      <c r="A23" s="53" t="s">
        <v>196</v>
      </c>
      <c r="B23" s="56" t="s">
        <v>197</v>
      </c>
      <c r="C23" s="56" t="s">
        <v>165</v>
      </c>
      <c r="D23" s="57" t="e">
        <v>#DIV/0!</v>
      </c>
      <c r="E23" s="36">
        <v>67.18157694472913</v>
      </c>
      <c r="F23" s="36">
        <v>0.28205166829620321</v>
      </c>
      <c r="G23" s="36">
        <v>7.8538467723021803</v>
      </c>
      <c r="H23" s="36">
        <v>3.2662888681464608</v>
      </c>
      <c r="I23" s="36">
        <v>3.9873206586947603E-2</v>
      </c>
      <c r="J23" s="36">
        <v>1.077270198496912</v>
      </c>
      <c r="K23" s="36">
        <v>7.1176642653971447</v>
      </c>
      <c r="L23" s="36">
        <v>0.36084759172725406</v>
      </c>
      <c r="M23" s="37">
        <v>1.4695793726242643</v>
      </c>
      <c r="N23" s="37">
        <v>8.3802200331789575E-2</v>
      </c>
      <c r="O23" s="37">
        <v>2.281090723950884</v>
      </c>
      <c r="P23" s="37">
        <v>12.5</v>
      </c>
      <c r="Q23" s="58" t="s">
        <v>195</v>
      </c>
      <c r="R23" s="40">
        <v>5</v>
      </c>
      <c r="S23" s="40">
        <v>5</v>
      </c>
      <c r="T23" s="40">
        <v>5</v>
      </c>
      <c r="U23" s="40">
        <v>0</v>
      </c>
      <c r="V23" s="40">
        <v>5</v>
      </c>
      <c r="W23" s="40">
        <v>1.25</v>
      </c>
      <c r="X23" s="40">
        <v>2.5</v>
      </c>
      <c r="Y23" s="40">
        <v>5</v>
      </c>
      <c r="Z23" s="40">
        <v>0</v>
      </c>
      <c r="AA23" s="40">
        <v>0</v>
      </c>
      <c r="AB23" s="40">
        <v>5</v>
      </c>
      <c r="AC23" s="40">
        <v>5</v>
      </c>
      <c r="AD23" s="40">
        <v>0</v>
      </c>
      <c r="AE23" s="40">
        <v>2.5</v>
      </c>
      <c r="AF23" s="40">
        <v>5</v>
      </c>
      <c r="AG23" s="40">
        <v>2.5</v>
      </c>
      <c r="AH23" s="40">
        <v>0</v>
      </c>
      <c r="AI23" s="40">
        <v>0</v>
      </c>
      <c r="AJ23" s="45">
        <v>3.3072859999999906</v>
      </c>
      <c r="AK23" s="45">
        <v>5.9279400000000066</v>
      </c>
      <c r="AL23" s="45">
        <v>10.16443799999999</v>
      </c>
      <c r="AM23" s="45">
        <v>0.71135280000000078</v>
      </c>
      <c r="AN23" s="45">
        <v>3.6153138666666691</v>
      </c>
      <c r="AO23" s="45">
        <v>4.3266666666666698</v>
      </c>
    </row>
    <row r="24" spans="1:41" ht="18.75" customHeight="1" x14ac:dyDescent="0.25">
      <c r="A24" s="53" t="s">
        <v>198</v>
      </c>
      <c r="B24" s="56" t="s">
        <v>199</v>
      </c>
      <c r="C24" s="56">
        <v>0</v>
      </c>
      <c r="D24" s="57">
        <v>-0.87238877022108763</v>
      </c>
      <c r="E24" s="36">
        <v>22.797958598555027</v>
      </c>
      <c r="F24" s="36">
        <v>0.12321542653191132</v>
      </c>
      <c r="G24" s="36">
        <v>3.0163835443252105</v>
      </c>
      <c r="H24" s="36">
        <v>2.011250612901744</v>
      </c>
      <c r="I24" s="36">
        <v>1.888508259746003E-2</v>
      </c>
      <c r="J24" s="36">
        <v>1.120812100761635</v>
      </c>
      <c r="K24" s="36">
        <v>36.849229003618682</v>
      </c>
      <c r="L24" s="36">
        <v>0.12856760683853191</v>
      </c>
      <c r="M24" s="37">
        <v>0.3929614815056342</v>
      </c>
      <c r="N24" s="37">
        <v>6.5621662248262491E-2</v>
      </c>
      <c r="O24" s="37">
        <v>3.8190837363628183</v>
      </c>
      <c r="P24" s="37">
        <v>18.181799999999999</v>
      </c>
      <c r="Q24" s="58" t="s">
        <v>200</v>
      </c>
      <c r="R24" s="40">
        <v>5</v>
      </c>
      <c r="S24" s="40">
        <v>5</v>
      </c>
      <c r="T24" s="40">
        <v>2.5</v>
      </c>
      <c r="U24" s="40">
        <v>0</v>
      </c>
      <c r="V24" s="40">
        <v>5</v>
      </c>
      <c r="W24" s="40">
        <v>1.25</v>
      </c>
      <c r="X24" s="40">
        <v>5</v>
      </c>
      <c r="Y24" s="40">
        <v>5</v>
      </c>
      <c r="Z24" s="40">
        <v>0</v>
      </c>
      <c r="AA24" s="40">
        <v>0</v>
      </c>
      <c r="AB24" s="40">
        <v>5</v>
      </c>
      <c r="AC24" s="40">
        <v>5</v>
      </c>
      <c r="AD24" s="40">
        <v>0</v>
      </c>
      <c r="AE24" s="40">
        <v>0</v>
      </c>
      <c r="AF24" s="40">
        <v>2.5</v>
      </c>
      <c r="AG24" s="40">
        <v>0</v>
      </c>
      <c r="AH24" s="40">
        <v>0</v>
      </c>
      <c r="AI24" s="40">
        <v>1.25</v>
      </c>
      <c r="AJ24" s="45">
        <v>1.7803240000000073</v>
      </c>
      <c r="AK24" s="45">
        <v>28.464287999999996</v>
      </c>
      <c r="AL24" s="45">
        <v>30.764354000000012</v>
      </c>
      <c r="AM24" s="45">
        <v>3.4157145599999996</v>
      </c>
      <c r="AN24" s="45">
        <v>0.52095210666666647</v>
      </c>
      <c r="AO24" s="44">
        <v>3.9366666666666661</v>
      </c>
    </row>
    <row r="25" spans="1:41" ht="18.75" customHeight="1" x14ac:dyDescent="0.25">
      <c r="A25" s="53" t="s">
        <v>201</v>
      </c>
      <c r="B25" s="56" t="s">
        <v>202</v>
      </c>
      <c r="C25" s="56">
        <v>3.43</v>
      </c>
      <c r="D25" s="57">
        <v>1.615049226238914</v>
      </c>
      <c r="E25" s="36">
        <v>22.797958598555027</v>
      </c>
      <c r="F25" s="36">
        <v>0.12321542653191132</v>
      </c>
      <c r="G25" s="36">
        <v>3.0163835443252105</v>
      </c>
      <c r="H25" s="36">
        <v>2.011250612901744</v>
      </c>
      <c r="I25" s="36">
        <v>1.888508259746003E-2</v>
      </c>
      <c r="J25" s="36">
        <v>1.120812100761635</v>
      </c>
      <c r="K25" s="36">
        <v>36.849229003618682</v>
      </c>
      <c r="L25" s="36">
        <v>0.12856760683853191</v>
      </c>
      <c r="M25" s="37">
        <v>0.3929614815056342</v>
      </c>
      <c r="N25" s="37">
        <v>6.5621662248262491E-2</v>
      </c>
      <c r="O25" s="37">
        <v>3.8190837363628183</v>
      </c>
      <c r="P25" s="37">
        <v>18.181799999999999</v>
      </c>
      <c r="Q25" s="58" t="s">
        <v>200</v>
      </c>
      <c r="R25" s="40">
        <v>5</v>
      </c>
      <c r="S25" s="40">
        <v>5</v>
      </c>
      <c r="T25" s="40">
        <v>2.5</v>
      </c>
      <c r="U25" s="40">
        <v>0</v>
      </c>
      <c r="V25" s="40">
        <v>5</v>
      </c>
      <c r="W25" s="40">
        <v>1.25</v>
      </c>
      <c r="X25" s="40">
        <v>5</v>
      </c>
      <c r="Y25" s="40">
        <v>5</v>
      </c>
      <c r="Z25" s="40">
        <v>0</v>
      </c>
      <c r="AA25" s="40">
        <v>0</v>
      </c>
      <c r="AB25" s="40">
        <v>5</v>
      </c>
      <c r="AC25" s="40">
        <v>5</v>
      </c>
      <c r="AD25" s="40">
        <v>0</v>
      </c>
      <c r="AE25" s="40">
        <v>0</v>
      </c>
      <c r="AF25" s="40">
        <v>2.5</v>
      </c>
      <c r="AG25" s="40">
        <v>0</v>
      </c>
      <c r="AH25" s="40">
        <v>0</v>
      </c>
      <c r="AI25" s="40">
        <v>1.25</v>
      </c>
      <c r="AJ25" s="45">
        <v>1.7803240000000073</v>
      </c>
      <c r="AK25" s="45">
        <v>28.464287999999996</v>
      </c>
      <c r="AL25" s="45">
        <v>30.764354000000012</v>
      </c>
      <c r="AM25" s="45">
        <v>3.4157145599999996</v>
      </c>
      <c r="AN25" s="45">
        <v>0.52095210666666647</v>
      </c>
      <c r="AO25" s="44">
        <v>3.9366666666666661</v>
      </c>
    </row>
    <row r="26" spans="1:41" ht="18.75" customHeight="1" x14ac:dyDescent="0.25">
      <c r="A26" s="53" t="s">
        <v>203</v>
      </c>
      <c r="B26" s="56" t="s">
        <v>204</v>
      </c>
      <c r="C26" s="56">
        <v>95.8</v>
      </c>
      <c r="D26" s="57">
        <v>-7.8151356260592868</v>
      </c>
      <c r="E26" s="36">
        <v>54.750602923586825</v>
      </c>
      <c r="F26" s="36">
        <v>0.17281575307445643</v>
      </c>
      <c r="G26" s="36">
        <v>3.111540379355298</v>
      </c>
      <c r="H26" s="36">
        <v>2.5178308156182743</v>
      </c>
      <c r="I26" s="36">
        <v>3.191726595609351E-2</v>
      </c>
      <c r="J26" s="36">
        <v>2.5509509566617328</v>
      </c>
      <c r="K26" s="36">
        <v>17.199456500070262</v>
      </c>
      <c r="L26" s="36">
        <v>0.42062078891779581</v>
      </c>
      <c r="M26" s="37">
        <v>0.4208689056458092</v>
      </c>
      <c r="N26" s="37">
        <v>7.3239871166279807E-2</v>
      </c>
      <c r="O26" s="37">
        <v>0.87983236249055363</v>
      </c>
      <c r="P26" s="37">
        <v>7.69231</v>
      </c>
      <c r="Q26" s="58" t="s">
        <v>162</v>
      </c>
      <c r="R26" s="40">
        <v>5</v>
      </c>
      <c r="S26" s="40">
        <v>5</v>
      </c>
      <c r="T26" s="40">
        <v>2.5</v>
      </c>
      <c r="U26" s="40">
        <v>0</v>
      </c>
      <c r="V26" s="40">
        <v>5</v>
      </c>
      <c r="W26" s="40">
        <v>1.25</v>
      </c>
      <c r="X26" s="40">
        <v>5</v>
      </c>
      <c r="Y26" s="40">
        <v>5</v>
      </c>
      <c r="Z26" s="40">
        <v>1.25</v>
      </c>
      <c r="AA26" s="40">
        <v>0</v>
      </c>
      <c r="AB26" s="40">
        <v>0</v>
      </c>
      <c r="AC26" s="40">
        <v>0</v>
      </c>
      <c r="AD26" s="40">
        <v>1.25</v>
      </c>
      <c r="AE26" s="40">
        <v>0</v>
      </c>
      <c r="AF26" s="40">
        <v>0</v>
      </c>
      <c r="AG26" s="40">
        <v>0</v>
      </c>
      <c r="AH26" s="40">
        <v>5</v>
      </c>
      <c r="AI26" s="40">
        <v>1.25</v>
      </c>
      <c r="AJ26" s="45">
        <v>1.4505180000000024</v>
      </c>
      <c r="AK26" s="45">
        <v>15.555443999999994</v>
      </c>
      <c r="AL26" s="45">
        <v>17.357631999999995</v>
      </c>
      <c r="AM26" s="45">
        <v>1.8666532799999993</v>
      </c>
      <c r="AN26" s="45">
        <v>3.5833467200000007</v>
      </c>
      <c r="AO26" s="45">
        <v>5.45</v>
      </c>
    </row>
    <row r="27" spans="1:41" ht="18.75" customHeight="1" x14ac:dyDescent="0.25">
      <c r="A27" s="53" t="s">
        <v>205</v>
      </c>
      <c r="B27" s="56" t="s">
        <v>206</v>
      </c>
      <c r="C27" s="56">
        <v>0</v>
      </c>
      <c r="D27" s="57">
        <v>-7.8151356260592868</v>
      </c>
      <c r="E27" s="36">
        <v>54.750602923586825</v>
      </c>
      <c r="F27" s="36">
        <v>0.17281575307445643</v>
      </c>
      <c r="G27" s="36">
        <v>3.111540379355298</v>
      </c>
      <c r="H27" s="36">
        <v>2.5178308156182743</v>
      </c>
      <c r="I27" s="36">
        <v>3.191726595609351E-2</v>
      </c>
      <c r="J27" s="36">
        <v>2.5509509566617328</v>
      </c>
      <c r="K27" s="36">
        <v>17.199456500070262</v>
      </c>
      <c r="L27" s="36">
        <v>0.42062078891779581</v>
      </c>
      <c r="M27" s="37">
        <v>0.4208689056458092</v>
      </c>
      <c r="N27" s="37">
        <v>7.3239871166279807E-2</v>
      </c>
      <c r="O27" s="37">
        <v>0.87983236249055363</v>
      </c>
      <c r="P27" s="37">
        <v>7.69231</v>
      </c>
      <c r="Q27" s="58" t="s">
        <v>162</v>
      </c>
      <c r="R27" s="40">
        <v>5</v>
      </c>
      <c r="S27" s="40">
        <v>5</v>
      </c>
      <c r="T27" s="40">
        <v>2.5</v>
      </c>
      <c r="U27" s="40">
        <v>0</v>
      </c>
      <c r="V27" s="40">
        <v>5</v>
      </c>
      <c r="W27" s="40">
        <v>1.25</v>
      </c>
      <c r="X27" s="40">
        <v>5</v>
      </c>
      <c r="Y27" s="40">
        <v>5</v>
      </c>
      <c r="Z27" s="40">
        <v>1.25</v>
      </c>
      <c r="AA27" s="40">
        <v>0</v>
      </c>
      <c r="AB27" s="40">
        <v>0</v>
      </c>
      <c r="AC27" s="40">
        <v>0</v>
      </c>
      <c r="AD27" s="40">
        <v>1.25</v>
      </c>
      <c r="AE27" s="40">
        <v>0</v>
      </c>
      <c r="AF27" s="40">
        <v>0</v>
      </c>
      <c r="AG27" s="40">
        <v>0</v>
      </c>
      <c r="AH27" s="40">
        <v>5</v>
      </c>
      <c r="AI27" s="40">
        <v>1.25</v>
      </c>
      <c r="AJ27" s="45">
        <v>1.4505180000000024</v>
      </c>
      <c r="AK27" s="45">
        <v>15.555443999999994</v>
      </c>
      <c r="AL27" s="45">
        <v>17.357631999999995</v>
      </c>
      <c r="AM27" s="45">
        <v>1.8666532799999993</v>
      </c>
      <c r="AN27" s="45">
        <v>3.5833467200000007</v>
      </c>
      <c r="AO27" s="45">
        <v>5.45</v>
      </c>
    </row>
    <row r="28" spans="1:41" ht="18.75" customHeight="1" x14ac:dyDescent="0.25">
      <c r="A28" s="53" t="s">
        <v>207</v>
      </c>
      <c r="B28" s="56" t="s">
        <v>208</v>
      </c>
      <c r="C28" s="56" t="s">
        <v>165</v>
      </c>
      <c r="D28" s="57">
        <v>3.2661128851660335</v>
      </c>
      <c r="E28" s="36">
        <v>60.501654358888892</v>
      </c>
      <c r="F28" s="36">
        <v>0.21652561508711674</v>
      </c>
      <c r="G28" s="36">
        <v>2.8791766327205233</v>
      </c>
      <c r="H28" s="36">
        <v>2.0166359123619779</v>
      </c>
      <c r="I28" s="36">
        <v>2.2146704698614648E-2</v>
      </c>
      <c r="J28" s="36">
        <v>1.1192631402807012</v>
      </c>
      <c r="K28" s="36">
        <v>15.965420046475442</v>
      </c>
      <c r="L28" s="36">
        <v>0.47604304341124637</v>
      </c>
      <c r="M28" s="37">
        <v>0.44995592517969318</v>
      </c>
      <c r="N28" s="37">
        <v>8.4699286853887071E-2</v>
      </c>
      <c r="O28" s="37">
        <v>1.3596681915919866</v>
      </c>
      <c r="P28" s="37">
        <v>3.5714299999999999</v>
      </c>
      <c r="Q28" s="58" t="s">
        <v>209</v>
      </c>
      <c r="R28" s="40">
        <v>5</v>
      </c>
      <c r="S28" s="40">
        <v>5</v>
      </c>
      <c r="T28" s="40">
        <v>2.5</v>
      </c>
      <c r="U28" s="40">
        <v>2.5</v>
      </c>
      <c r="V28" s="40">
        <v>2.5</v>
      </c>
      <c r="W28" s="40">
        <v>1.25</v>
      </c>
      <c r="X28" s="40">
        <v>5</v>
      </c>
      <c r="Y28" s="40">
        <v>5</v>
      </c>
      <c r="Z28" s="40">
        <v>2.5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1.25</v>
      </c>
      <c r="AG28" s="40">
        <v>2.5</v>
      </c>
      <c r="AH28" s="40">
        <v>5</v>
      </c>
      <c r="AI28" s="40">
        <v>5</v>
      </c>
      <c r="AJ28" s="45">
        <v>1.2753960000000006</v>
      </c>
      <c r="AK28" s="45">
        <v>12.863458000000008</v>
      </c>
      <c r="AL28" s="45">
        <v>14.421083999999993</v>
      </c>
      <c r="AM28" s="45">
        <v>1.5436149600000011</v>
      </c>
      <c r="AN28" s="45">
        <v>2.9997183733333319</v>
      </c>
      <c r="AO28" s="44">
        <v>4.543333333333333</v>
      </c>
    </row>
    <row r="29" spans="1:41" ht="18.75" customHeight="1" x14ac:dyDescent="0.25">
      <c r="A29" s="53" t="s">
        <v>210</v>
      </c>
      <c r="B29" s="56" t="s">
        <v>211</v>
      </c>
      <c r="C29" s="56" t="s">
        <v>165</v>
      </c>
      <c r="D29" s="57">
        <v>0.38044288716505131</v>
      </c>
      <c r="E29" s="36">
        <v>60.501654358888892</v>
      </c>
      <c r="F29" s="36">
        <v>0.21652561508711674</v>
      </c>
      <c r="G29" s="36">
        <v>2.8791766327205233</v>
      </c>
      <c r="H29" s="36">
        <v>2.0166359123619779</v>
      </c>
      <c r="I29" s="36">
        <v>2.2146704698614648E-2</v>
      </c>
      <c r="J29" s="36">
        <v>1.1192631402807012</v>
      </c>
      <c r="K29" s="36">
        <v>15.965420046475442</v>
      </c>
      <c r="L29" s="36">
        <v>0.47604304341124637</v>
      </c>
      <c r="M29" s="37">
        <v>0.44995592517969318</v>
      </c>
      <c r="N29" s="37">
        <v>8.4699286853887071E-2</v>
      </c>
      <c r="O29" s="37">
        <v>1.3596681915919866</v>
      </c>
      <c r="P29" s="37">
        <v>3.5714299999999999</v>
      </c>
      <c r="Q29" s="58" t="s">
        <v>209</v>
      </c>
      <c r="R29" s="40">
        <v>5</v>
      </c>
      <c r="S29" s="40">
        <v>5</v>
      </c>
      <c r="T29" s="40">
        <v>2.5</v>
      </c>
      <c r="U29" s="40">
        <v>2.5</v>
      </c>
      <c r="V29" s="40">
        <v>2.5</v>
      </c>
      <c r="W29" s="40">
        <v>1.25</v>
      </c>
      <c r="X29" s="40">
        <v>5</v>
      </c>
      <c r="Y29" s="40">
        <v>5</v>
      </c>
      <c r="Z29" s="40">
        <v>2.5</v>
      </c>
      <c r="AA29" s="40">
        <v>0</v>
      </c>
      <c r="AB29" s="40">
        <v>0</v>
      </c>
      <c r="AC29" s="40">
        <v>0</v>
      </c>
      <c r="AD29" s="40">
        <v>0</v>
      </c>
      <c r="AE29" s="40">
        <v>0</v>
      </c>
      <c r="AF29" s="40">
        <v>1.25</v>
      </c>
      <c r="AG29" s="40">
        <v>2.5</v>
      </c>
      <c r="AH29" s="40">
        <v>5</v>
      </c>
      <c r="AI29" s="40">
        <v>5</v>
      </c>
      <c r="AJ29" s="45">
        <v>1.2753960000000006</v>
      </c>
      <c r="AK29" s="45">
        <v>12.863458000000008</v>
      </c>
      <c r="AL29" s="45">
        <v>14.421083999999993</v>
      </c>
      <c r="AM29" s="45">
        <v>1.5436149600000011</v>
      </c>
      <c r="AN29" s="45">
        <v>2.9997183733333319</v>
      </c>
      <c r="AO29" s="44">
        <v>4.543333333333333</v>
      </c>
    </row>
    <row r="30" spans="1:41" ht="18.75" customHeight="1" x14ac:dyDescent="0.25">
      <c r="A30" s="53" t="s">
        <v>212</v>
      </c>
      <c r="B30" s="56" t="s">
        <v>213</v>
      </c>
      <c r="C30" s="56">
        <v>88.96</v>
      </c>
      <c r="D30" s="57">
        <v>28.900728685563699</v>
      </c>
      <c r="E30" s="36">
        <v>59.461200417342845</v>
      </c>
      <c r="F30" s="36">
        <v>0.41614420665500684</v>
      </c>
      <c r="G30" s="36">
        <v>8.7519113734660543</v>
      </c>
      <c r="H30" s="36">
        <v>2.640097747197435</v>
      </c>
      <c r="I30" s="36">
        <v>1.0662018911094031E-2</v>
      </c>
      <c r="J30" s="36">
        <v>0.77273615956313912</v>
      </c>
      <c r="K30" s="36">
        <v>10.719202132838843</v>
      </c>
      <c r="L30" s="36">
        <v>0.59586778263782481</v>
      </c>
      <c r="M30" s="37">
        <v>1.4523972504157789</v>
      </c>
      <c r="N30" s="37">
        <v>0.99481100225609809</v>
      </c>
      <c r="O30" s="37">
        <v>2.8271017439624182</v>
      </c>
      <c r="P30" s="37">
        <v>14.2857</v>
      </c>
      <c r="Q30" s="58" t="s">
        <v>214</v>
      </c>
      <c r="R30" s="40">
        <v>5</v>
      </c>
      <c r="S30" s="40">
        <v>5</v>
      </c>
      <c r="T30" s="40">
        <v>0</v>
      </c>
      <c r="U30" s="40">
        <v>2.5</v>
      </c>
      <c r="V30" s="40">
        <v>2.5</v>
      </c>
      <c r="W30" s="40">
        <v>5</v>
      </c>
      <c r="X30" s="40">
        <v>1.25</v>
      </c>
      <c r="Y30" s="40">
        <v>5</v>
      </c>
      <c r="Z30" s="40">
        <v>0</v>
      </c>
      <c r="AA30" s="40">
        <v>0</v>
      </c>
      <c r="AB30" s="40">
        <v>0</v>
      </c>
      <c r="AC30" s="40">
        <v>1.25</v>
      </c>
      <c r="AD30" s="40">
        <v>1.25</v>
      </c>
      <c r="AE30" s="40">
        <v>0</v>
      </c>
      <c r="AF30" s="40">
        <v>0</v>
      </c>
      <c r="AG30" s="40">
        <v>0</v>
      </c>
      <c r="AH30" s="40">
        <v>5</v>
      </c>
      <c r="AI30" s="40">
        <v>1.25</v>
      </c>
      <c r="AJ30" s="45">
        <v>4.089972000000003</v>
      </c>
      <c r="AK30" s="45">
        <v>7.0908639999999963</v>
      </c>
      <c r="AL30" s="61">
        <v>12.358601999999991</v>
      </c>
      <c r="AM30" s="45">
        <v>0.85090367999999961</v>
      </c>
      <c r="AN30" s="45">
        <v>3.70909632</v>
      </c>
      <c r="AO30" s="44">
        <v>4.5599999999999996</v>
      </c>
    </row>
    <row r="31" spans="1:41" ht="18.75" customHeight="1" x14ac:dyDescent="0.25">
      <c r="A31" s="53" t="s">
        <v>215</v>
      </c>
      <c r="B31" s="56" t="s">
        <v>216</v>
      </c>
      <c r="C31" s="56">
        <v>61.45</v>
      </c>
      <c r="D31" s="57">
        <v>13.559883910997744</v>
      </c>
      <c r="E31" s="36">
        <v>59.461200417342845</v>
      </c>
      <c r="F31" s="36">
        <v>0.41614420665500684</v>
      </c>
      <c r="G31" s="36">
        <v>8.7519113734660543</v>
      </c>
      <c r="H31" s="36">
        <v>2.640097747197435</v>
      </c>
      <c r="I31" s="36">
        <v>1.0662018911094031E-2</v>
      </c>
      <c r="J31" s="36">
        <v>0.77273615956313912</v>
      </c>
      <c r="K31" s="36">
        <v>10.719202132838843</v>
      </c>
      <c r="L31" s="36">
        <v>0.59586778263782481</v>
      </c>
      <c r="M31" s="37">
        <v>1.4523972504157789</v>
      </c>
      <c r="N31" s="37">
        <v>0.99481100225609809</v>
      </c>
      <c r="O31" s="37">
        <v>2.8271017439624182</v>
      </c>
      <c r="P31" s="37">
        <v>14.2857</v>
      </c>
      <c r="Q31" s="58" t="s">
        <v>214</v>
      </c>
      <c r="R31" s="40">
        <v>5</v>
      </c>
      <c r="S31" s="40">
        <v>5</v>
      </c>
      <c r="T31" s="40">
        <v>0</v>
      </c>
      <c r="U31" s="40">
        <v>2.5</v>
      </c>
      <c r="V31" s="40">
        <v>2.5</v>
      </c>
      <c r="W31" s="40">
        <v>5</v>
      </c>
      <c r="X31" s="40">
        <v>1.25</v>
      </c>
      <c r="Y31" s="40">
        <v>5</v>
      </c>
      <c r="Z31" s="40">
        <v>0</v>
      </c>
      <c r="AA31" s="40">
        <v>0</v>
      </c>
      <c r="AB31" s="40">
        <v>0</v>
      </c>
      <c r="AC31" s="40">
        <v>1.25</v>
      </c>
      <c r="AD31" s="40">
        <v>1.25</v>
      </c>
      <c r="AE31" s="40">
        <v>0</v>
      </c>
      <c r="AF31" s="40">
        <v>0</v>
      </c>
      <c r="AG31" s="40">
        <v>0</v>
      </c>
      <c r="AH31" s="40">
        <v>5</v>
      </c>
      <c r="AI31" s="40">
        <v>1.25</v>
      </c>
      <c r="AJ31" s="45">
        <v>4.089972000000003</v>
      </c>
      <c r="AK31" s="45">
        <v>7.0908639999999963</v>
      </c>
      <c r="AL31" s="61">
        <v>12.358601999999991</v>
      </c>
      <c r="AM31" s="45">
        <v>0.85090367999999961</v>
      </c>
      <c r="AN31" s="45">
        <v>3.70909632</v>
      </c>
      <c r="AO31" s="44">
        <v>4.5599999999999996</v>
      </c>
    </row>
    <row r="32" spans="1:41" ht="18.75" customHeight="1" x14ac:dyDescent="0.25">
      <c r="A32" s="53" t="s">
        <v>217</v>
      </c>
      <c r="B32" s="56" t="s">
        <v>218</v>
      </c>
      <c r="C32" s="56">
        <v>61.72</v>
      </c>
      <c r="D32" s="57">
        <v>12.933172238673876</v>
      </c>
      <c r="E32" s="36">
        <v>46.406262292242324</v>
      </c>
      <c r="F32" s="36">
        <v>0.75359695946486283</v>
      </c>
      <c r="G32" s="36">
        <v>17.417953109181703</v>
      </c>
      <c r="H32" s="36">
        <v>16.15429689603841</v>
      </c>
      <c r="I32" s="36">
        <v>0.18739229390255838</v>
      </c>
      <c r="J32" s="36">
        <v>2.0121072461771008</v>
      </c>
      <c r="K32" s="36">
        <v>0.9975264994785713</v>
      </c>
      <c r="L32" s="36">
        <v>0.73175667753448759</v>
      </c>
      <c r="M32" s="37">
        <v>1.5656641382128469</v>
      </c>
      <c r="N32" s="37">
        <v>0.25300606480702326</v>
      </c>
      <c r="O32" s="37">
        <v>0.1382885960078957</v>
      </c>
      <c r="P32" s="37">
        <v>40.909100000000002</v>
      </c>
      <c r="Q32" s="58" t="s">
        <v>219</v>
      </c>
      <c r="R32" s="40">
        <v>5</v>
      </c>
      <c r="S32" s="40">
        <v>2.5</v>
      </c>
      <c r="T32" s="40">
        <v>2.5</v>
      </c>
      <c r="U32" s="40">
        <v>1.25</v>
      </c>
      <c r="V32" s="40">
        <v>2.5</v>
      </c>
      <c r="W32" s="40">
        <v>1.25</v>
      </c>
      <c r="X32" s="40">
        <v>2.5</v>
      </c>
      <c r="Y32" s="40">
        <v>1.25</v>
      </c>
      <c r="Z32" s="40">
        <v>0</v>
      </c>
      <c r="AA32" s="40">
        <v>0</v>
      </c>
      <c r="AB32" s="40">
        <v>5</v>
      </c>
      <c r="AC32" s="40">
        <v>1.25</v>
      </c>
      <c r="AD32" s="40">
        <v>1.25</v>
      </c>
      <c r="AE32" s="40">
        <v>0</v>
      </c>
      <c r="AF32" s="40">
        <v>5</v>
      </c>
      <c r="AG32" s="40">
        <v>0</v>
      </c>
      <c r="AH32" s="40">
        <v>5</v>
      </c>
      <c r="AI32" s="40">
        <v>1.25</v>
      </c>
      <c r="AJ32" s="45">
        <v>3.7111760000000089</v>
      </c>
      <c r="AK32" s="45">
        <v>10.31307799999999</v>
      </c>
      <c r="AL32" s="45">
        <v>14.024253999999999</v>
      </c>
      <c r="AM32" s="45">
        <v>1.2375693599999988</v>
      </c>
      <c r="AN32" s="45">
        <v>0.36576397333333466</v>
      </c>
      <c r="AO32" s="44">
        <v>1.6033333333333335</v>
      </c>
    </row>
    <row r="33" spans="1:41" ht="18.75" customHeight="1" x14ac:dyDescent="0.25">
      <c r="A33" s="53" t="s">
        <v>220</v>
      </c>
      <c r="B33" s="56" t="s">
        <v>221</v>
      </c>
      <c r="C33" s="56">
        <v>34.72</v>
      </c>
      <c r="D33" s="57">
        <v>12.009490524930035</v>
      </c>
      <c r="E33" s="36">
        <v>46.406262292242324</v>
      </c>
      <c r="F33" s="36">
        <v>0.75359695946486283</v>
      </c>
      <c r="G33" s="36">
        <v>17.417953109181703</v>
      </c>
      <c r="H33" s="36">
        <v>16.15429689603841</v>
      </c>
      <c r="I33" s="36">
        <v>0.18739229390255838</v>
      </c>
      <c r="J33" s="36">
        <v>2.0121072461771008</v>
      </c>
      <c r="K33" s="36">
        <v>0.9975264994785713</v>
      </c>
      <c r="L33" s="36">
        <v>0.73175667753448759</v>
      </c>
      <c r="M33" s="37">
        <v>1.5656641382128469</v>
      </c>
      <c r="N33" s="37">
        <v>0.25300606480702326</v>
      </c>
      <c r="O33" s="37">
        <v>0.1382885960078957</v>
      </c>
      <c r="P33" s="37">
        <v>40.909100000000002</v>
      </c>
      <c r="Q33" s="58" t="s">
        <v>219</v>
      </c>
      <c r="R33" s="40">
        <v>5</v>
      </c>
      <c r="S33" s="40">
        <v>2.5</v>
      </c>
      <c r="T33" s="40">
        <v>2.5</v>
      </c>
      <c r="U33" s="40">
        <v>1.25</v>
      </c>
      <c r="V33" s="40">
        <v>2.5</v>
      </c>
      <c r="W33" s="40">
        <v>1.25</v>
      </c>
      <c r="X33" s="40">
        <v>2.5</v>
      </c>
      <c r="Y33" s="40">
        <v>1.25</v>
      </c>
      <c r="Z33" s="40">
        <v>0</v>
      </c>
      <c r="AA33" s="40">
        <v>0</v>
      </c>
      <c r="AB33" s="40">
        <v>5</v>
      </c>
      <c r="AC33" s="40">
        <v>1.25</v>
      </c>
      <c r="AD33" s="40">
        <v>1.25</v>
      </c>
      <c r="AE33" s="40">
        <v>0</v>
      </c>
      <c r="AF33" s="40">
        <v>5</v>
      </c>
      <c r="AG33" s="40">
        <v>0</v>
      </c>
      <c r="AH33" s="40">
        <v>5</v>
      </c>
      <c r="AI33" s="40">
        <v>1.25</v>
      </c>
      <c r="AJ33" s="45">
        <v>3.7111760000000089</v>
      </c>
      <c r="AK33" s="45">
        <v>10.31307799999999</v>
      </c>
      <c r="AL33" s="45">
        <v>14.024253999999999</v>
      </c>
      <c r="AM33" s="45">
        <v>1.2375693599999988</v>
      </c>
      <c r="AN33" s="45">
        <v>0.36576397333333466</v>
      </c>
      <c r="AO33" s="44">
        <v>1.6033333333333335</v>
      </c>
    </row>
    <row r="34" spans="1:41" ht="15" x14ac:dyDescent="0.2">
      <c r="A34" s="56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1:41" ht="15" x14ac:dyDescent="0.25">
      <c r="C35" s="41"/>
    </row>
    <row r="36" spans="1:41" ht="15" x14ac:dyDescent="0.25">
      <c r="A36" s="55"/>
      <c r="B36" s="55"/>
      <c r="C36" s="55"/>
      <c r="D36" s="5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45"/>
      <c r="AK36" s="45"/>
      <c r="AL36" s="45"/>
      <c r="AM36" s="33"/>
      <c r="AN36" s="33"/>
      <c r="AO36" s="33"/>
    </row>
    <row r="37" spans="1:41" ht="15" x14ac:dyDescent="0.25">
      <c r="A37" s="55" t="s">
        <v>120</v>
      </c>
      <c r="B37" s="55" t="s">
        <v>121</v>
      </c>
      <c r="C37" s="55" t="s">
        <v>222</v>
      </c>
      <c r="D37" s="55" t="s">
        <v>0</v>
      </c>
      <c r="E37" s="31" t="s">
        <v>2</v>
      </c>
      <c r="F37" s="31" t="s">
        <v>3</v>
      </c>
      <c r="G37" s="31" t="s">
        <v>99</v>
      </c>
      <c r="H37" s="31" t="s">
        <v>4</v>
      </c>
      <c r="I37" s="31" t="s">
        <v>124</v>
      </c>
      <c r="J37" s="31" t="s">
        <v>5</v>
      </c>
      <c r="K37" s="31" t="s">
        <v>103</v>
      </c>
      <c r="L37" s="31" t="s">
        <v>6</v>
      </c>
      <c r="M37" s="31" t="s">
        <v>125</v>
      </c>
      <c r="N37" s="31" t="s">
        <v>126</v>
      </c>
      <c r="O37" s="31" t="s">
        <v>7</v>
      </c>
      <c r="P37" s="31" t="s">
        <v>127</v>
      </c>
      <c r="Q37" s="31" t="s">
        <v>128</v>
      </c>
      <c r="R37" s="32" t="s">
        <v>130</v>
      </c>
      <c r="S37" s="32" t="s">
        <v>131</v>
      </c>
      <c r="T37" s="32" t="s">
        <v>132</v>
      </c>
      <c r="U37" s="32" t="s">
        <v>133</v>
      </c>
      <c r="V37" s="32" t="s">
        <v>134</v>
      </c>
      <c r="W37" s="32" t="s">
        <v>135</v>
      </c>
      <c r="X37" s="32" t="s">
        <v>136</v>
      </c>
      <c r="Y37" s="32" t="s">
        <v>137</v>
      </c>
      <c r="Z37" s="32" t="s">
        <v>138</v>
      </c>
      <c r="AA37" s="32" t="s">
        <v>139</v>
      </c>
      <c r="AB37" s="32" t="s">
        <v>140</v>
      </c>
      <c r="AC37" s="32" t="s">
        <v>141</v>
      </c>
      <c r="AD37" s="32" t="s">
        <v>142</v>
      </c>
      <c r="AE37" s="32" t="s">
        <v>143</v>
      </c>
      <c r="AF37" s="32" t="s">
        <v>144</v>
      </c>
      <c r="AG37" s="32" t="s">
        <v>145</v>
      </c>
      <c r="AH37" s="32" t="s">
        <v>146</v>
      </c>
      <c r="AI37" s="32" t="s">
        <v>147</v>
      </c>
      <c r="AJ37" s="45" t="s">
        <v>8</v>
      </c>
      <c r="AK37" s="45" t="s">
        <v>148</v>
      </c>
      <c r="AL37" s="45" t="s">
        <v>9</v>
      </c>
      <c r="AM37" s="33" t="s">
        <v>149</v>
      </c>
      <c r="AN37" s="33" t="s">
        <v>10</v>
      </c>
      <c r="AO37" s="33" t="s">
        <v>11</v>
      </c>
    </row>
    <row r="38" spans="1:41" ht="18.75" customHeight="1" x14ac:dyDescent="0.25">
      <c r="A38" s="53" t="s">
        <v>160</v>
      </c>
      <c r="B38" s="56" t="s">
        <v>161</v>
      </c>
      <c r="C38" s="56">
        <v>79.98</v>
      </c>
      <c r="D38" s="57">
        <v>39.680185109233534</v>
      </c>
      <c r="E38" s="36">
        <v>56.689331862751153</v>
      </c>
      <c r="F38" s="36">
        <v>0.30528861269493174</v>
      </c>
      <c r="G38" s="36">
        <v>5.7029849101075438</v>
      </c>
      <c r="H38" s="36">
        <v>2.7230702358992716</v>
      </c>
      <c r="I38" s="36">
        <v>8.4357359222754252E-2</v>
      </c>
      <c r="J38" s="36">
        <v>2.5857085129115465</v>
      </c>
      <c r="K38" s="36">
        <v>13.041174006056794</v>
      </c>
      <c r="L38" s="36">
        <v>0.17347639071941248</v>
      </c>
      <c r="M38" s="37">
        <v>1.0729547433039024</v>
      </c>
      <c r="N38" s="37">
        <v>0.13556630239169717</v>
      </c>
      <c r="O38" s="37">
        <v>2.6316368655879248</v>
      </c>
      <c r="P38" s="37">
        <v>7.69231</v>
      </c>
      <c r="Q38" s="58" t="s">
        <v>162</v>
      </c>
      <c r="R38" s="40">
        <v>5</v>
      </c>
      <c r="S38" s="40">
        <v>5</v>
      </c>
      <c r="T38" s="40">
        <v>2.5</v>
      </c>
      <c r="U38" s="40">
        <v>2.5</v>
      </c>
      <c r="V38" s="40">
        <v>2.5</v>
      </c>
      <c r="W38" s="40">
        <v>2.5</v>
      </c>
      <c r="X38" s="40">
        <v>2.5</v>
      </c>
      <c r="Y38" s="40">
        <v>5</v>
      </c>
      <c r="Z38" s="40">
        <v>1.25</v>
      </c>
      <c r="AA38" s="40">
        <v>0</v>
      </c>
      <c r="AB38" s="40">
        <v>0</v>
      </c>
      <c r="AC38" s="40">
        <v>0</v>
      </c>
      <c r="AD38" s="40">
        <v>0</v>
      </c>
      <c r="AE38" s="40">
        <v>0</v>
      </c>
      <c r="AF38" s="40">
        <v>5</v>
      </c>
      <c r="AG38" s="40">
        <v>0</v>
      </c>
      <c r="AH38" s="40">
        <v>5</v>
      </c>
      <c r="AI38" s="40">
        <v>1.25</v>
      </c>
      <c r="AJ38" s="45">
        <v>3.3313200000000052</v>
      </c>
      <c r="AK38" s="45">
        <v>11.525241999999992</v>
      </c>
      <c r="AL38" s="45">
        <v>15.645386000000002</v>
      </c>
      <c r="AM38" s="45">
        <v>1.3830290399999989</v>
      </c>
      <c r="AN38" s="45">
        <v>3.3303042933333349</v>
      </c>
      <c r="AO38" s="44">
        <v>4.7133333333333338</v>
      </c>
    </row>
    <row r="39" spans="1:41" s="23" customFormat="1" ht="18.75" customHeight="1" x14ac:dyDescent="0.25">
      <c r="A39" s="23" t="s">
        <v>166</v>
      </c>
      <c r="B39" s="25" t="s">
        <v>167</v>
      </c>
      <c r="C39" s="25">
        <v>67.64</v>
      </c>
      <c r="D39" s="60">
        <v>19.839698731344786</v>
      </c>
      <c r="E39" s="36">
        <v>70.382225568091016</v>
      </c>
      <c r="F39" s="36">
        <v>0.90052743581486017</v>
      </c>
      <c r="G39" s="36">
        <v>17.251335311159234</v>
      </c>
      <c r="H39" s="36">
        <v>0.83990614428730415</v>
      </c>
      <c r="I39" s="36">
        <v>5.5601841032851896E-3</v>
      </c>
      <c r="J39" s="36">
        <v>0.55541833628257586</v>
      </c>
      <c r="K39" s="36">
        <v>2.5009135150574794E-2</v>
      </c>
      <c r="L39" s="36">
        <v>0.30889211143047762</v>
      </c>
      <c r="M39" s="37">
        <v>2.7326241649289016</v>
      </c>
      <c r="N39" s="37">
        <v>9.8597450638704051E-2</v>
      </c>
      <c r="O39" s="37">
        <v>8.0344304043358222E-3</v>
      </c>
      <c r="P39" s="37">
        <v>25</v>
      </c>
      <c r="Q39" s="38" t="s">
        <v>168</v>
      </c>
      <c r="R39" s="40">
        <v>5</v>
      </c>
      <c r="S39" s="40">
        <v>0</v>
      </c>
      <c r="T39" s="40">
        <v>0</v>
      </c>
      <c r="U39" s="40">
        <v>0</v>
      </c>
      <c r="V39" s="40">
        <v>0</v>
      </c>
      <c r="W39" s="40">
        <v>1.25</v>
      </c>
      <c r="X39" s="40">
        <v>2.5</v>
      </c>
      <c r="Y39" s="40">
        <v>0</v>
      </c>
      <c r="Z39" s="40">
        <v>0</v>
      </c>
      <c r="AA39" s="40">
        <v>0</v>
      </c>
      <c r="AB39" s="40">
        <v>0</v>
      </c>
      <c r="AC39" s="40">
        <v>0</v>
      </c>
      <c r="AD39" s="40">
        <v>0</v>
      </c>
      <c r="AE39" s="40">
        <v>5</v>
      </c>
      <c r="AF39" s="40">
        <v>5</v>
      </c>
      <c r="AG39" s="40">
        <v>0</v>
      </c>
      <c r="AH39" s="40">
        <v>5</v>
      </c>
      <c r="AI39" s="40">
        <v>1.25</v>
      </c>
      <c r="AJ39" s="33">
        <v>5.2771800000000013</v>
      </c>
      <c r="AK39" s="33">
        <v>0.90615000000001089</v>
      </c>
      <c r="AL39" s="33">
        <v>7.7010759999999863</v>
      </c>
      <c r="AM39" s="33">
        <v>0.10873800000000131</v>
      </c>
      <c r="AN39" s="33">
        <v>1.4012619999999987</v>
      </c>
      <c r="AO39" s="44">
        <v>1.51</v>
      </c>
    </row>
    <row r="40" spans="1:41" ht="18.75" customHeight="1" x14ac:dyDescent="0.25">
      <c r="A40" s="53" t="s">
        <v>169</v>
      </c>
      <c r="B40" s="56" t="s">
        <v>170</v>
      </c>
      <c r="C40" s="56">
        <v>98.41</v>
      </c>
      <c r="D40" s="57">
        <v>9.6602277618142622</v>
      </c>
      <c r="E40" s="36">
        <v>70.382225568091016</v>
      </c>
      <c r="F40" s="36">
        <v>0.90052743581486017</v>
      </c>
      <c r="G40" s="36">
        <v>17.251335311159234</v>
      </c>
      <c r="H40" s="36">
        <v>0.83990614428730415</v>
      </c>
      <c r="I40" s="36">
        <v>5.5601841032851896E-3</v>
      </c>
      <c r="J40" s="36">
        <v>0.55541833628257586</v>
      </c>
      <c r="K40" s="36">
        <v>2.5009135150574794E-2</v>
      </c>
      <c r="L40" s="36">
        <v>0.30889211143047762</v>
      </c>
      <c r="M40" s="37">
        <v>2.7326241649289016</v>
      </c>
      <c r="N40" s="37">
        <v>9.8597450638704051E-2</v>
      </c>
      <c r="O40" s="37">
        <v>8.0344304043358222E-3</v>
      </c>
      <c r="P40" s="37">
        <v>25</v>
      </c>
      <c r="Q40" s="58" t="s">
        <v>168</v>
      </c>
      <c r="R40" s="40">
        <v>5</v>
      </c>
      <c r="S40" s="40">
        <v>0</v>
      </c>
      <c r="T40" s="40">
        <v>0</v>
      </c>
      <c r="U40" s="40">
        <v>0</v>
      </c>
      <c r="V40" s="40">
        <v>0</v>
      </c>
      <c r="W40" s="40">
        <v>1.25</v>
      </c>
      <c r="X40" s="40">
        <v>2.5</v>
      </c>
      <c r="Y40" s="40">
        <v>0</v>
      </c>
      <c r="Z40" s="40">
        <v>0</v>
      </c>
      <c r="AA40" s="40">
        <v>0</v>
      </c>
      <c r="AB40" s="40">
        <v>0</v>
      </c>
      <c r="AC40" s="40">
        <v>0</v>
      </c>
      <c r="AD40" s="40">
        <v>0</v>
      </c>
      <c r="AE40" s="40">
        <v>5</v>
      </c>
      <c r="AF40" s="40">
        <v>5</v>
      </c>
      <c r="AG40" s="40">
        <v>0</v>
      </c>
      <c r="AH40" s="40">
        <v>5</v>
      </c>
      <c r="AI40" s="40">
        <v>1.25</v>
      </c>
      <c r="AJ40" s="45">
        <v>5.2771800000000013</v>
      </c>
      <c r="AK40" s="45">
        <v>0.90615000000001089</v>
      </c>
      <c r="AL40" s="45">
        <v>7.7010759999999863</v>
      </c>
      <c r="AM40" s="45">
        <v>0.10873800000000131</v>
      </c>
      <c r="AN40" s="45">
        <v>1.4012619999999987</v>
      </c>
      <c r="AO40" s="44">
        <v>1.51</v>
      </c>
    </row>
    <row r="41" spans="1:41" ht="18.75" customHeight="1" x14ac:dyDescent="0.25">
      <c r="A41" s="53" t="s">
        <v>171</v>
      </c>
      <c r="B41" s="56" t="s">
        <v>172</v>
      </c>
      <c r="C41" s="56">
        <v>25.34</v>
      </c>
      <c r="D41" s="57">
        <v>1.9748244172480989</v>
      </c>
      <c r="E41" s="36">
        <v>89.761927146999426</v>
      </c>
      <c r="F41" s="36">
        <v>0.28204790348509945</v>
      </c>
      <c r="G41" s="36">
        <v>5.1922710575091555</v>
      </c>
      <c r="H41" s="36">
        <v>0.99326884425460871</v>
      </c>
      <c r="I41" s="36">
        <v>9.819766967381547E-3</v>
      </c>
      <c r="J41" s="36">
        <v>0.13078892186281282</v>
      </c>
      <c r="K41" s="36">
        <v>2.355642663839555E-2</v>
      </c>
      <c r="L41" s="36">
        <v>0.63307640691218081</v>
      </c>
      <c r="M41" s="37">
        <v>1.0825520612484778</v>
      </c>
      <c r="N41" s="37">
        <v>2.3434538763620907E-2</v>
      </c>
      <c r="O41" s="37">
        <v>3.7838667603162118E-3</v>
      </c>
      <c r="P41" s="37">
        <v>7.1428599999999998</v>
      </c>
      <c r="Q41" s="58" t="s">
        <v>173</v>
      </c>
      <c r="R41" s="40">
        <v>5</v>
      </c>
      <c r="S41" s="40">
        <v>5</v>
      </c>
      <c r="T41" s="40">
        <v>0</v>
      </c>
      <c r="U41" s="40">
        <v>0</v>
      </c>
      <c r="V41" s="40">
        <v>5</v>
      </c>
      <c r="W41" s="40">
        <v>2.5</v>
      </c>
      <c r="X41" s="40">
        <v>5</v>
      </c>
      <c r="Y41" s="40">
        <v>0</v>
      </c>
      <c r="Z41" s="40">
        <v>0</v>
      </c>
      <c r="AA41" s="40">
        <v>0</v>
      </c>
      <c r="AB41" s="40">
        <v>0</v>
      </c>
      <c r="AC41" s="40">
        <v>0</v>
      </c>
      <c r="AD41" s="40">
        <v>1.25</v>
      </c>
      <c r="AE41" s="40">
        <v>2.5</v>
      </c>
      <c r="AF41" s="40">
        <v>5</v>
      </c>
      <c r="AG41" s="40">
        <v>0</v>
      </c>
      <c r="AH41" s="40">
        <v>5</v>
      </c>
      <c r="AI41" s="40">
        <v>5</v>
      </c>
      <c r="AJ41" s="45">
        <v>0.6947320000000019</v>
      </c>
      <c r="AK41" s="45">
        <v>0.15107000000000426</v>
      </c>
      <c r="AL41" s="45">
        <v>1.2250859999999761</v>
      </c>
      <c r="AM41" s="45">
        <v>1.8128400000000509E-2</v>
      </c>
      <c r="AN41" s="45">
        <v>5.520493333333281E-2</v>
      </c>
      <c r="AO41" s="44">
        <v>7.333333333333332E-2</v>
      </c>
    </row>
    <row r="42" spans="1:41" ht="18.75" customHeight="1" x14ac:dyDescent="0.25">
      <c r="A42" s="53" t="s">
        <v>174</v>
      </c>
      <c r="B42" s="56" t="s">
        <v>175</v>
      </c>
      <c r="C42" s="56">
        <v>47.77</v>
      </c>
      <c r="D42" s="57">
        <v>3.327675726237092</v>
      </c>
      <c r="E42" s="36">
        <v>89.761927146999426</v>
      </c>
      <c r="F42" s="36">
        <v>0.28204790348509945</v>
      </c>
      <c r="G42" s="36">
        <v>5.1922710575091555</v>
      </c>
      <c r="H42" s="36">
        <v>0.99326884425460871</v>
      </c>
      <c r="I42" s="36">
        <v>9.819766967381547E-3</v>
      </c>
      <c r="J42" s="36">
        <v>0.13078892186281282</v>
      </c>
      <c r="K42" s="36">
        <v>2.355642663839555E-2</v>
      </c>
      <c r="L42" s="36">
        <v>0.63307640691218081</v>
      </c>
      <c r="M42" s="37">
        <v>1.0825520612484778</v>
      </c>
      <c r="N42" s="37">
        <v>2.3434538763620907E-2</v>
      </c>
      <c r="O42" s="37">
        <v>3.7838667603162118E-3</v>
      </c>
      <c r="P42" s="37">
        <v>7.1428599999999998</v>
      </c>
      <c r="Q42" s="58" t="s">
        <v>173</v>
      </c>
      <c r="R42" s="40">
        <v>5</v>
      </c>
      <c r="S42" s="40">
        <v>5</v>
      </c>
      <c r="T42" s="40">
        <v>0</v>
      </c>
      <c r="U42" s="40">
        <v>0</v>
      </c>
      <c r="V42" s="40">
        <v>5</v>
      </c>
      <c r="W42" s="40">
        <v>2.5</v>
      </c>
      <c r="X42" s="40">
        <v>5</v>
      </c>
      <c r="Y42" s="40">
        <v>0</v>
      </c>
      <c r="Z42" s="40">
        <v>0</v>
      </c>
      <c r="AA42" s="40">
        <v>0</v>
      </c>
      <c r="AB42" s="40">
        <v>0</v>
      </c>
      <c r="AC42" s="40">
        <v>0</v>
      </c>
      <c r="AD42" s="40">
        <v>1.25</v>
      </c>
      <c r="AE42" s="40">
        <v>2.5</v>
      </c>
      <c r="AF42" s="40">
        <v>5</v>
      </c>
      <c r="AG42" s="40">
        <v>0</v>
      </c>
      <c r="AH42" s="40">
        <v>5</v>
      </c>
      <c r="AI42" s="40">
        <v>5</v>
      </c>
      <c r="AJ42" s="45">
        <v>0.6947320000000019</v>
      </c>
      <c r="AK42" s="45">
        <v>0.15107000000000426</v>
      </c>
      <c r="AL42" s="45">
        <v>1.2250859999999761</v>
      </c>
      <c r="AM42" s="45">
        <v>1.8128400000000509E-2</v>
      </c>
      <c r="AN42" s="45">
        <v>5.520493333333281E-2</v>
      </c>
      <c r="AO42" s="44">
        <v>7.333333333333332E-2</v>
      </c>
    </row>
    <row r="43" spans="1:41" ht="18.75" customHeight="1" x14ac:dyDescent="0.25">
      <c r="A43" s="53" t="s">
        <v>180</v>
      </c>
      <c r="B43" s="56" t="s">
        <v>181</v>
      </c>
      <c r="C43" s="56">
        <v>86.67</v>
      </c>
      <c r="D43" s="57">
        <v>-3.1407504599214859</v>
      </c>
      <c r="E43" s="36">
        <v>2.6453482229654801</v>
      </c>
      <c r="F43" s="36">
        <v>1.0345550548446549E-2</v>
      </c>
      <c r="G43" s="36">
        <v>0.27272272449674773</v>
      </c>
      <c r="H43" s="36">
        <v>0.17264670121651443</v>
      </c>
      <c r="I43" s="36">
        <v>2.1820636068417863E-2</v>
      </c>
      <c r="J43" s="36">
        <v>1.0250204453510621</v>
      </c>
      <c r="K43" s="36">
        <v>52.871162835599776</v>
      </c>
      <c r="L43" s="36" t="s">
        <v>178</v>
      </c>
      <c r="M43" s="37">
        <v>1.9010983298085919E-2</v>
      </c>
      <c r="N43" s="37">
        <v>4.0118630423974172E-3</v>
      </c>
      <c r="O43" s="37">
        <v>0.28906836731410251</v>
      </c>
      <c r="P43" s="37">
        <v>0</v>
      </c>
      <c r="Q43" s="58" t="s">
        <v>179</v>
      </c>
      <c r="R43" s="40">
        <v>5</v>
      </c>
      <c r="S43" s="40">
        <v>5</v>
      </c>
      <c r="T43" s="40">
        <v>5</v>
      </c>
      <c r="U43" s="40">
        <v>0</v>
      </c>
      <c r="V43" s="40">
        <v>2.5</v>
      </c>
      <c r="W43" s="40">
        <v>1.25</v>
      </c>
      <c r="X43" s="40">
        <v>0</v>
      </c>
      <c r="Y43" s="40">
        <v>2.5</v>
      </c>
      <c r="Z43" s="40">
        <v>0</v>
      </c>
      <c r="AA43" s="40">
        <v>0</v>
      </c>
      <c r="AB43" s="40">
        <v>2.5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  <c r="AI43" s="40">
        <v>0</v>
      </c>
      <c r="AJ43" s="45">
        <v>0.63953600000000677</v>
      </c>
      <c r="AK43" s="45">
        <v>41.640946000000007</v>
      </c>
      <c r="AL43" s="45">
        <v>42.59225399999999</v>
      </c>
      <c r="AM43" s="45">
        <v>4.9969135200000006</v>
      </c>
      <c r="AN43" s="45">
        <v>7.0464198133332987</v>
      </c>
      <c r="AO43" s="44">
        <v>12.043333333333299</v>
      </c>
    </row>
    <row r="44" spans="1:41" ht="18.75" customHeight="1" x14ac:dyDescent="0.25">
      <c r="A44" s="53" t="s">
        <v>187</v>
      </c>
      <c r="B44" s="56" t="s">
        <v>188</v>
      </c>
      <c r="C44" s="56">
        <v>93.29</v>
      </c>
      <c r="D44" s="57">
        <v>9.5966617413723423</v>
      </c>
      <c r="E44" s="36">
        <v>98.716370890252264</v>
      </c>
      <c r="F44" s="36">
        <v>4.063487719624264E-2</v>
      </c>
      <c r="G44" s="36">
        <v>1.4142845972444291</v>
      </c>
      <c r="H44" s="36">
        <v>0.20530044967924035</v>
      </c>
      <c r="I44" s="36" t="s">
        <v>189</v>
      </c>
      <c r="J44" s="36">
        <v>7.2840345459340941E-2</v>
      </c>
      <c r="K44" s="36">
        <v>7.8198671804890083E-2</v>
      </c>
      <c r="L44" s="36">
        <v>0.15516629093269849</v>
      </c>
      <c r="M44" s="37">
        <v>0.6704764489306152</v>
      </c>
      <c r="N44" s="37">
        <v>1.1816817553519623E-2</v>
      </c>
      <c r="O44" s="37">
        <v>4.7700174093991124E-3</v>
      </c>
      <c r="P44" s="37">
        <v>0</v>
      </c>
      <c r="Q44" s="58" t="s">
        <v>179</v>
      </c>
      <c r="R44" s="40">
        <v>5</v>
      </c>
      <c r="S44" s="40">
        <v>1.25</v>
      </c>
      <c r="T44" s="40">
        <v>2.5</v>
      </c>
      <c r="U44" s="40">
        <v>2.5</v>
      </c>
      <c r="V44" s="40">
        <v>5</v>
      </c>
      <c r="W44" s="40">
        <v>5</v>
      </c>
      <c r="X44" s="40">
        <v>1.25</v>
      </c>
      <c r="Y44" s="40">
        <v>0</v>
      </c>
      <c r="Z44" s="40">
        <v>0</v>
      </c>
      <c r="AA44" s="40">
        <v>0</v>
      </c>
      <c r="AB44" s="40">
        <v>0</v>
      </c>
      <c r="AC44" s="40">
        <v>0</v>
      </c>
      <c r="AD44" s="40">
        <v>0</v>
      </c>
      <c r="AE44" s="40">
        <v>0</v>
      </c>
      <c r="AF44" s="40">
        <v>0</v>
      </c>
      <c r="AG44" s="40">
        <v>0</v>
      </c>
      <c r="AH44" s="40">
        <v>0</v>
      </c>
      <c r="AI44" s="40">
        <v>0</v>
      </c>
      <c r="AJ44" s="45">
        <v>0.16140399999999033</v>
      </c>
      <c r="AK44" s="45">
        <v>3.6214000000001079E-2</v>
      </c>
      <c r="AL44" s="45">
        <v>0.29541399999997964</v>
      </c>
      <c r="AM44" s="45">
        <v>4.3456800000001294E-3</v>
      </c>
      <c r="AN44" s="45">
        <v>6.5654319999999877E-2</v>
      </c>
      <c r="AO44" s="44">
        <v>7.0000000000000007E-2</v>
      </c>
    </row>
    <row r="45" spans="1:41" ht="18.75" customHeight="1" x14ac:dyDescent="0.25">
      <c r="A45" s="53" t="s">
        <v>198</v>
      </c>
      <c r="B45" s="56" t="s">
        <v>199</v>
      </c>
      <c r="C45" s="56">
        <v>0</v>
      </c>
      <c r="D45" s="57">
        <v>-0.87238877022108763</v>
      </c>
      <c r="E45" s="36">
        <v>22.797958598555027</v>
      </c>
      <c r="F45" s="36">
        <v>0.12321542653191132</v>
      </c>
      <c r="G45" s="36">
        <v>3.0163835443252105</v>
      </c>
      <c r="H45" s="36">
        <v>2.011250612901744</v>
      </c>
      <c r="I45" s="36">
        <v>1.888508259746003E-2</v>
      </c>
      <c r="J45" s="36">
        <v>1.120812100761635</v>
      </c>
      <c r="K45" s="36">
        <v>36.849229003618682</v>
      </c>
      <c r="L45" s="36">
        <v>0.12856760683853191</v>
      </c>
      <c r="M45" s="37">
        <v>0.3929614815056342</v>
      </c>
      <c r="N45" s="37">
        <v>6.5621662248262491E-2</v>
      </c>
      <c r="O45" s="37">
        <v>3.8190837363628183</v>
      </c>
      <c r="P45" s="37">
        <v>18.181799999999999</v>
      </c>
      <c r="Q45" s="58" t="s">
        <v>200</v>
      </c>
      <c r="R45" s="40">
        <v>5</v>
      </c>
      <c r="S45" s="40">
        <v>5</v>
      </c>
      <c r="T45" s="40">
        <v>2.5</v>
      </c>
      <c r="U45" s="40">
        <v>0</v>
      </c>
      <c r="V45" s="40">
        <v>5</v>
      </c>
      <c r="W45" s="40">
        <v>1.25</v>
      </c>
      <c r="X45" s="40">
        <v>5</v>
      </c>
      <c r="Y45" s="40">
        <v>5</v>
      </c>
      <c r="Z45" s="40">
        <v>0</v>
      </c>
      <c r="AA45" s="40">
        <v>0</v>
      </c>
      <c r="AB45" s="40">
        <v>5</v>
      </c>
      <c r="AC45" s="40">
        <v>5</v>
      </c>
      <c r="AD45" s="40">
        <v>0</v>
      </c>
      <c r="AE45" s="40">
        <v>0</v>
      </c>
      <c r="AF45" s="40">
        <v>2.5</v>
      </c>
      <c r="AG45" s="40">
        <v>0</v>
      </c>
      <c r="AH45" s="40">
        <v>0</v>
      </c>
      <c r="AI45" s="40">
        <v>1.25</v>
      </c>
      <c r="AJ45" s="45">
        <v>1.7803240000000073</v>
      </c>
      <c r="AK45" s="45">
        <v>28.464287999999996</v>
      </c>
      <c r="AL45" s="45">
        <v>30.764354000000012</v>
      </c>
      <c r="AM45" s="45">
        <v>3.4157145599999996</v>
      </c>
      <c r="AN45" s="45">
        <v>0.52095210666666647</v>
      </c>
      <c r="AO45" s="44">
        <v>3.9366666666666661</v>
      </c>
    </row>
    <row r="46" spans="1:41" ht="18.75" customHeight="1" x14ac:dyDescent="0.25">
      <c r="A46" s="53" t="s">
        <v>201</v>
      </c>
      <c r="B46" s="56" t="s">
        <v>202</v>
      </c>
      <c r="C46" s="56">
        <v>3.43</v>
      </c>
      <c r="D46" s="57">
        <v>1.615049226238914</v>
      </c>
      <c r="E46" s="36">
        <v>22.797958598555027</v>
      </c>
      <c r="F46" s="36">
        <v>0.12321542653191132</v>
      </c>
      <c r="G46" s="36">
        <v>3.0163835443252105</v>
      </c>
      <c r="H46" s="36">
        <v>2.011250612901744</v>
      </c>
      <c r="I46" s="36">
        <v>1.888508259746003E-2</v>
      </c>
      <c r="J46" s="36">
        <v>1.120812100761635</v>
      </c>
      <c r="K46" s="36">
        <v>36.849229003618682</v>
      </c>
      <c r="L46" s="36">
        <v>0.12856760683853191</v>
      </c>
      <c r="M46" s="37">
        <v>0.3929614815056342</v>
      </c>
      <c r="N46" s="37">
        <v>6.5621662248262491E-2</v>
      </c>
      <c r="O46" s="37">
        <v>3.8190837363628183</v>
      </c>
      <c r="P46" s="37">
        <v>18.181799999999999</v>
      </c>
      <c r="Q46" s="58" t="s">
        <v>200</v>
      </c>
      <c r="R46" s="40">
        <v>5</v>
      </c>
      <c r="S46" s="40">
        <v>5</v>
      </c>
      <c r="T46" s="40">
        <v>2.5</v>
      </c>
      <c r="U46" s="40">
        <v>0</v>
      </c>
      <c r="V46" s="40">
        <v>5</v>
      </c>
      <c r="W46" s="40">
        <v>1.25</v>
      </c>
      <c r="X46" s="40">
        <v>5</v>
      </c>
      <c r="Y46" s="40">
        <v>5</v>
      </c>
      <c r="Z46" s="40">
        <v>0</v>
      </c>
      <c r="AA46" s="40">
        <v>0</v>
      </c>
      <c r="AB46" s="40">
        <v>5</v>
      </c>
      <c r="AC46" s="40">
        <v>5</v>
      </c>
      <c r="AD46" s="40">
        <v>0</v>
      </c>
      <c r="AE46" s="40">
        <v>0</v>
      </c>
      <c r="AF46" s="40">
        <v>2.5</v>
      </c>
      <c r="AG46" s="40">
        <v>0</v>
      </c>
      <c r="AH46" s="40">
        <v>0</v>
      </c>
      <c r="AI46" s="40">
        <v>1.25</v>
      </c>
      <c r="AJ46" s="45">
        <v>1.7803240000000073</v>
      </c>
      <c r="AK46" s="45">
        <v>28.464287999999996</v>
      </c>
      <c r="AL46" s="45">
        <v>30.764354000000012</v>
      </c>
      <c r="AM46" s="45">
        <v>3.4157145599999996</v>
      </c>
      <c r="AN46" s="45">
        <v>0.52095210666666647</v>
      </c>
      <c r="AO46" s="44">
        <v>3.9366666666666661</v>
      </c>
    </row>
    <row r="47" spans="1:41" ht="18.75" customHeight="1" x14ac:dyDescent="0.25">
      <c r="A47" s="53" t="s">
        <v>203</v>
      </c>
      <c r="B47" s="56" t="s">
        <v>204</v>
      </c>
      <c r="C47" s="56">
        <v>95.8</v>
      </c>
      <c r="D47" s="57">
        <v>-7.8151356260592868</v>
      </c>
      <c r="E47" s="36">
        <v>54.750602923586825</v>
      </c>
      <c r="F47" s="36">
        <v>0.17281575307445643</v>
      </c>
      <c r="G47" s="36">
        <v>3.111540379355298</v>
      </c>
      <c r="H47" s="36">
        <v>2.5178308156182743</v>
      </c>
      <c r="I47" s="36">
        <v>3.191726595609351E-2</v>
      </c>
      <c r="J47" s="36">
        <v>2.5509509566617328</v>
      </c>
      <c r="K47" s="36">
        <v>17.199456500070262</v>
      </c>
      <c r="L47" s="36">
        <v>0.42062078891779581</v>
      </c>
      <c r="M47" s="37">
        <v>0.4208689056458092</v>
      </c>
      <c r="N47" s="37">
        <v>7.3239871166279807E-2</v>
      </c>
      <c r="O47" s="37">
        <v>0.87983236249055363</v>
      </c>
      <c r="P47" s="37">
        <v>7.69231</v>
      </c>
      <c r="Q47" s="58" t="s">
        <v>162</v>
      </c>
      <c r="R47" s="40">
        <v>5</v>
      </c>
      <c r="S47" s="40">
        <v>5</v>
      </c>
      <c r="T47" s="40">
        <v>2.5</v>
      </c>
      <c r="U47" s="40">
        <v>0</v>
      </c>
      <c r="V47" s="40">
        <v>5</v>
      </c>
      <c r="W47" s="40">
        <v>1.25</v>
      </c>
      <c r="X47" s="40">
        <v>5</v>
      </c>
      <c r="Y47" s="40">
        <v>5</v>
      </c>
      <c r="Z47" s="40">
        <v>1.25</v>
      </c>
      <c r="AA47" s="40">
        <v>0</v>
      </c>
      <c r="AB47" s="40">
        <v>0</v>
      </c>
      <c r="AC47" s="40">
        <v>0</v>
      </c>
      <c r="AD47" s="40">
        <v>1.25</v>
      </c>
      <c r="AE47" s="40">
        <v>0</v>
      </c>
      <c r="AF47" s="40">
        <v>0</v>
      </c>
      <c r="AG47" s="40">
        <v>0</v>
      </c>
      <c r="AH47" s="40">
        <v>5</v>
      </c>
      <c r="AI47" s="40">
        <v>1.25</v>
      </c>
      <c r="AJ47" s="45">
        <v>1.4505180000000024</v>
      </c>
      <c r="AK47" s="45">
        <v>15.555443999999994</v>
      </c>
      <c r="AL47" s="45">
        <v>17.357631999999995</v>
      </c>
      <c r="AM47" s="45">
        <v>1.8666532799999993</v>
      </c>
      <c r="AN47" s="45">
        <v>3.5833467200000007</v>
      </c>
      <c r="AO47" s="45">
        <v>5.45</v>
      </c>
    </row>
    <row r="48" spans="1:41" ht="18.75" customHeight="1" x14ac:dyDescent="0.25">
      <c r="A48" s="53" t="s">
        <v>205</v>
      </c>
      <c r="B48" s="56" t="s">
        <v>206</v>
      </c>
      <c r="C48" s="56">
        <v>0</v>
      </c>
      <c r="D48" s="57">
        <v>-7.8151356260592868</v>
      </c>
      <c r="E48" s="36">
        <v>54.750602923586825</v>
      </c>
      <c r="F48" s="36">
        <v>0.17281575307445643</v>
      </c>
      <c r="G48" s="36">
        <v>3.111540379355298</v>
      </c>
      <c r="H48" s="36">
        <v>2.5178308156182743</v>
      </c>
      <c r="I48" s="36">
        <v>3.191726595609351E-2</v>
      </c>
      <c r="J48" s="36">
        <v>2.5509509566617328</v>
      </c>
      <c r="K48" s="36">
        <v>17.199456500070262</v>
      </c>
      <c r="L48" s="36">
        <v>0.42062078891779581</v>
      </c>
      <c r="M48" s="37">
        <v>0.4208689056458092</v>
      </c>
      <c r="N48" s="37">
        <v>7.3239871166279807E-2</v>
      </c>
      <c r="O48" s="37">
        <v>0.87983236249055363</v>
      </c>
      <c r="P48" s="37">
        <v>7.69231</v>
      </c>
      <c r="Q48" s="58" t="s">
        <v>162</v>
      </c>
      <c r="R48" s="40">
        <v>5</v>
      </c>
      <c r="S48" s="40">
        <v>5</v>
      </c>
      <c r="T48" s="40">
        <v>2.5</v>
      </c>
      <c r="U48" s="40">
        <v>0</v>
      </c>
      <c r="V48" s="40">
        <v>5</v>
      </c>
      <c r="W48" s="40">
        <v>1.25</v>
      </c>
      <c r="X48" s="40">
        <v>5</v>
      </c>
      <c r="Y48" s="40">
        <v>5</v>
      </c>
      <c r="Z48" s="40">
        <v>1.25</v>
      </c>
      <c r="AA48" s="40">
        <v>0</v>
      </c>
      <c r="AB48" s="40">
        <v>0</v>
      </c>
      <c r="AC48" s="40">
        <v>0</v>
      </c>
      <c r="AD48" s="40">
        <v>1.25</v>
      </c>
      <c r="AE48" s="40">
        <v>0</v>
      </c>
      <c r="AF48" s="40">
        <v>0</v>
      </c>
      <c r="AG48" s="40">
        <v>0</v>
      </c>
      <c r="AH48" s="40">
        <v>5</v>
      </c>
      <c r="AI48" s="40">
        <v>1.25</v>
      </c>
      <c r="AJ48" s="45">
        <v>1.4505180000000024</v>
      </c>
      <c r="AK48" s="45">
        <v>15.555443999999994</v>
      </c>
      <c r="AL48" s="45">
        <v>17.357631999999995</v>
      </c>
      <c r="AM48" s="45">
        <v>1.8666532799999993</v>
      </c>
      <c r="AN48" s="45">
        <v>3.5833467200000007</v>
      </c>
      <c r="AO48" s="45">
        <v>5.45</v>
      </c>
    </row>
    <row r="49" spans="1:41" ht="18.75" customHeight="1" x14ac:dyDescent="0.25">
      <c r="A49" s="53" t="s">
        <v>212</v>
      </c>
      <c r="B49" s="56" t="s">
        <v>213</v>
      </c>
      <c r="C49" s="56">
        <v>88.96</v>
      </c>
      <c r="D49" s="57">
        <v>28.900728685563699</v>
      </c>
      <c r="E49" s="36">
        <v>59.461200417342845</v>
      </c>
      <c r="F49" s="36">
        <v>0.41614420665500684</v>
      </c>
      <c r="G49" s="36">
        <v>8.7519113734660543</v>
      </c>
      <c r="H49" s="36">
        <v>2.640097747197435</v>
      </c>
      <c r="I49" s="36">
        <v>1.0662018911094031E-2</v>
      </c>
      <c r="J49" s="36">
        <v>0.77273615956313912</v>
      </c>
      <c r="K49" s="36">
        <v>10.719202132838843</v>
      </c>
      <c r="L49" s="36">
        <v>0.59586778263782481</v>
      </c>
      <c r="M49" s="37">
        <v>1.4523972504157789</v>
      </c>
      <c r="N49" s="37">
        <v>0.99481100225609809</v>
      </c>
      <c r="O49" s="37">
        <v>2.8271017439624182</v>
      </c>
      <c r="P49" s="37">
        <v>14.2857</v>
      </c>
      <c r="Q49" s="58" t="s">
        <v>214</v>
      </c>
      <c r="R49" s="40">
        <v>5</v>
      </c>
      <c r="S49" s="40">
        <v>5</v>
      </c>
      <c r="T49" s="40">
        <v>0</v>
      </c>
      <c r="U49" s="40">
        <v>2.5</v>
      </c>
      <c r="V49" s="40">
        <v>2.5</v>
      </c>
      <c r="W49" s="40">
        <v>5</v>
      </c>
      <c r="X49" s="40">
        <v>1.25</v>
      </c>
      <c r="Y49" s="40">
        <v>5</v>
      </c>
      <c r="Z49" s="40">
        <v>0</v>
      </c>
      <c r="AA49" s="40">
        <v>0</v>
      </c>
      <c r="AB49" s="40">
        <v>0</v>
      </c>
      <c r="AC49" s="40">
        <v>1.25</v>
      </c>
      <c r="AD49" s="40">
        <v>1.25</v>
      </c>
      <c r="AE49" s="40">
        <v>0</v>
      </c>
      <c r="AF49" s="40">
        <v>0</v>
      </c>
      <c r="AG49" s="40">
        <v>0</v>
      </c>
      <c r="AH49" s="40">
        <v>5</v>
      </c>
      <c r="AI49" s="40">
        <v>1.25</v>
      </c>
      <c r="AJ49" s="45">
        <v>4.089972000000003</v>
      </c>
      <c r="AK49" s="45">
        <v>7.0908639999999963</v>
      </c>
      <c r="AL49" s="61">
        <v>12.358601999999991</v>
      </c>
      <c r="AM49" s="45">
        <v>0.85090367999999961</v>
      </c>
      <c r="AN49" s="45">
        <v>3.70909632</v>
      </c>
      <c r="AO49" s="44">
        <v>4.5599999999999996</v>
      </c>
    </row>
    <row r="50" spans="1:41" ht="18.75" customHeight="1" x14ac:dyDescent="0.25">
      <c r="A50" s="53" t="s">
        <v>215</v>
      </c>
      <c r="B50" s="56" t="s">
        <v>216</v>
      </c>
      <c r="C50" s="56">
        <v>61.45</v>
      </c>
      <c r="D50" s="57">
        <v>13.559883910997744</v>
      </c>
      <c r="E50" s="36">
        <v>59.461200417342845</v>
      </c>
      <c r="F50" s="36">
        <v>0.41614420665500684</v>
      </c>
      <c r="G50" s="36">
        <v>8.7519113734660543</v>
      </c>
      <c r="H50" s="36">
        <v>2.640097747197435</v>
      </c>
      <c r="I50" s="36">
        <v>1.0662018911094031E-2</v>
      </c>
      <c r="J50" s="36">
        <v>0.77273615956313912</v>
      </c>
      <c r="K50" s="36">
        <v>10.719202132838843</v>
      </c>
      <c r="L50" s="36">
        <v>0.59586778263782481</v>
      </c>
      <c r="M50" s="37">
        <v>1.4523972504157789</v>
      </c>
      <c r="N50" s="37">
        <v>0.99481100225609809</v>
      </c>
      <c r="O50" s="37">
        <v>2.8271017439624182</v>
      </c>
      <c r="P50" s="37">
        <v>14.2857</v>
      </c>
      <c r="Q50" s="58" t="s">
        <v>214</v>
      </c>
      <c r="R50" s="40">
        <v>5</v>
      </c>
      <c r="S50" s="40">
        <v>5</v>
      </c>
      <c r="T50" s="40">
        <v>0</v>
      </c>
      <c r="U50" s="40">
        <v>2.5</v>
      </c>
      <c r="V50" s="40">
        <v>2.5</v>
      </c>
      <c r="W50" s="40">
        <v>5</v>
      </c>
      <c r="X50" s="40">
        <v>1.25</v>
      </c>
      <c r="Y50" s="40">
        <v>5</v>
      </c>
      <c r="Z50" s="40">
        <v>0</v>
      </c>
      <c r="AA50" s="40">
        <v>0</v>
      </c>
      <c r="AB50" s="40">
        <v>0</v>
      </c>
      <c r="AC50" s="40">
        <v>1.25</v>
      </c>
      <c r="AD50" s="40">
        <v>1.25</v>
      </c>
      <c r="AE50" s="40">
        <v>0</v>
      </c>
      <c r="AF50" s="40">
        <v>0</v>
      </c>
      <c r="AG50" s="40">
        <v>0</v>
      </c>
      <c r="AH50" s="40">
        <v>5</v>
      </c>
      <c r="AI50" s="40">
        <v>1.25</v>
      </c>
      <c r="AJ50" s="45">
        <v>4.089972000000003</v>
      </c>
      <c r="AK50" s="45">
        <v>7.0908639999999963</v>
      </c>
      <c r="AL50" s="61">
        <v>12.358601999999991</v>
      </c>
      <c r="AM50" s="45">
        <v>0.85090367999999961</v>
      </c>
      <c r="AN50" s="45">
        <v>3.70909632</v>
      </c>
      <c r="AO50" s="44">
        <v>4.5599999999999996</v>
      </c>
    </row>
    <row r="51" spans="1:41" ht="18.75" customHeight="1" x14ac:dyDescent="0.25">
      <c r="A51" s="53" t="s">
        <v>217</v>
      </c>
      <c r="B51" s="56" t="s">
        <v>218</v>
      </c>
      <c r="C51" s="56">
        <v>61.72</v>
      </c>
      <c r="D51" s="57">
        <v>12.933172238673876</v>
      </c>
      <c r="E51" s="36">
        <v>46.406262292242324</v>
      </c>
      <c r="F51" s="36">
        <v>0.75359695946486283</v>
      </c>
      <c r="G51" s="36">
        <v>17.417953109181703</v>
      </c>
      <c r="H51" s="36">
        <v>16.15429689603841</v>
      </c>
      <c r="I51" s="36">
        <v>0.18739229390255838</v>
      </c>
      <c r="J51" s="36">
        <v>2.0121072461771008</v>
      </c>
      <c r="K51" s="36">
        <v>0.9975264994785713</v>
      </c>
      <c r="L51" s="36">
        <v>0.73175667753448759</v>
      </c>
      <c r="M51" s="37">
        <v>1.5656641382128469</v>
      </c>
      <c r="N51" s="37">
        <v>0.25300606480702326</v>
      </c>
      <c r="O51" s="37">
        <v>0.1382885960078957</v>
      </c>
      <c r="P51" s="37">
        <v>40.909100000000002</v>
      </c>
      <c r="Q51" s="58" t="s">
        <v>219</v>
      </c>
      <c r="R51" s="40">
        <v>5</v>
      </c>
      <c r="S51" s="40">
        <v>2.5</v>
      </c>
      <c r="T51" s="40">
        <v>2.5</v>
      </c>
      <c r="U51" s="40">
        <v>1.25</v>
      </c>
      <c r="V51" s="40">
        <v>2.5</v>
      </c>
      <c r="W51" s="40">
        <v>1.25</v>
      </c>
      <c r="X51" s="40">
        <v>2.5</v>
      </c>
      <c r="Y51" s="40">
        <v>1.25</v>
      </c>
      <c r="Z51" s="40">
        <v>0</v>
      </c>
      <c r="AA51" s="40">
        <v>0</v>
      </c>
      <c r="AB51" s="40">
        <v>5</v>
      </c>
      <c r="AC51" s="40">
        <v>1.25</v>
      </c>
      <c r="AD51" s="40">
        <v>1.25</v>
      </c>
      <c r="AE51" s="40">
        <v>0</v>
      </c>
      <c r="AF51" s="40">
        <v>5</v>
      </c>
      <c r="AG51" s="40">
        <v>0</v>
      </c>
      <c r="AH51" s="40">
        <v>5</v>
      </c>
      <c r="AI51" s="40">
        <v>1.25</v>
      </c>
      <c r="AJ51" s="45">
        <v>3.7111760000000089</v>
      </c>
      <c r="AK51" s="45">
        <v>10.31307799999999</v>
      </c>
      <c r="AL51" s="45">
        <v>14.024253999999999</v>
      </c>
      <c r="AM51" s="45">
        <v>1.2375693599999988</v>
      </c>
      <c r="AN51" s="45">
        <v>0.36576397333333466</v>
      </c>
      <c r="AO51" s="44">
        <v>1.6033333333333335</v>
      </c>
    </row>
    <row r="52" spans="1:41" ht="18.75" customHeight="1" x14ac:dyDescent="0.25">
      <c r="A52" s="53" t="s">
        <v>220</v>
      </c>
      <c r="B52" s="56" t="s">
        <v>221</v>
      </c>
      <c r="C52" s="56">
        <v>34.72</v>
      </c>
      <c r="D52" s="57">
        <v>12.009490524930035</v>
      </c>
      <c r="E52" s="36">
        <v>46.406262292242324</v>
      </c>
      <c r="F52" s="36">
        <v>0.75359695946486283</v>
      </c>
      <c r="G52" s="36">
        <v>17.417953109181703</v>
      </c>
      <c r="H52" s="36">
        <v>16.15429689603841</v>
      </c>
      <c r="I52" s="36">
        <v>0.18739229390255838</v>
      </c>
      <c r="J52" s="36">
        <v>2.0121072461771008</v>
      </c>
      <c r="K52" s="36">
        <v>0.9975264994785713</v>
      </c>
      <c r="L52" s="36">
        <v>0.73175667753448759</v>
      </c>
      <c r="M52" s="37">
        <v>1.5656641382128469</v>
      </c>
      <c r="N52" s="37">
        <v>0.25300606480702326</v>
      </c>
      <c r="O52" s="37">
        <v>0.1382885960078957</v>
      </c>
      <c r="P52" s="37">
        <v>40.909100000000002</v>
      </c>
      <c r="Q52" s="58" t="s">
        <v>219</v>
      </c>
      <c r="R52" s="40">
        <v>5</v>
      </c>
      <c r="S52" s="40">
        <v>2.5</v>
      </c>
      <c r="T52" s="40">
        <v>2.5</v>
      </c>
      <c r="U52" s="40">
        <v>1.25</v>
      </c>
      <c r="V52" s="40">
        <v>2.5</v>
      </c>
      <c r="W52" s="40">
        <v>1.25</v>
      </c>
      <c r="X52" s="40">
        <v>2.5</v>
      </c>
      <c r="Y52" s="40">
        <v>1.25</v>
      </c>
      <c r="Z52" s="40">
        <v>0</v>
      </c>
      <c r="AA52" s="40">
        <v>0</v>
      </c>
      <c r="AB52" s="40">
        <v>5</v>
      </c>
      <c r="AC52" s="40">
        <v>1.25</v>
      </c>
      <c r="AD52" s="40">
        <v>1.25</v>
      </c>
      <c r="AE52" s="40">
        <v>0</v>
      </c>
      <c r="AF52" s="40">
        <v>5</v>
      </c>
      <c r="AG52" s="40">
        <v>0</v>
      </c>
      <c r="AH52" s="40">
        <v>5</v>
      </c>
      <c r="AI52" s="40">
        <v>1.25</v>
      </c>
      <c r="AJ52" s="45">
        <v>3.7111760000000089</v>
      </c>
      <c r="AK52" s="45">
        <v>10.31307799999999</v>
      </c>
      <c r="AL52" s="45">
        <v>14.024253999999999</v>
      </c>
      <c r="AM52" s="45">
        <v>1.2375693599999988</v>
      </c>
      <c r="AN52" s="45">
        <v>0.36576397333333466</v>
      </c>
      <c r="AO52" s="44">
        <v>1.6033333333333335</v>
      </c>
    </row>
    <row r="53" spans="1:41" ht="18.75" customHeight="1" x14ac:dyDescent="0.25">
      <c r="B53" s="56"/>
      <c r="C53" s="56"/>
      <c r="D53" s="57"/>
      <c r="E53" s="36"/>
      <c r="F53" s="36"/>
      <c r="G53" s="36"/>
      <c r="H53" s="36"/>
      <c r="I53" s="36"/>
      <c r="J53" s="36"/>
      <c r="K53" s="36"/>
      <c r="L53" s="36"/>
      <c r="M53" s="37"/>
      <c r="N53" s="37"/>
      <c r="O53" s="37"/>
      <c r="P53" s="37"/>
      <c r="Q53" s="58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5"/>
      <c r="AK53" s="45"/>
      <c r="AL53" s="45"/>
      <c r="AM53" s="45"/>
      <c r="AN53" s="45"/>
      <c r="AO53" s="45"/>
    </row>
    <row r="54" spans="1:41" ht="18.75" customHeight="1" x14ac:dyDescent="0.25">
      <c r="B54" s="56"/>
      <c r="C54" s="56"/>
      <c r="D54" s="57"/>
      <c r="E54" s="36"/>
      <c r="F54" s="36"/>
      <c r="G54" s="36"/>
      <c r="H54" s="36"/>
      <c r="I54" s="36"/>
      <c r="J54" s="36"/>
      <c r="K54" s="36"/>
      <c r="L54" s="36"/>
      <c r="M54" s="37"/>
      <c r="N54" s="37"/>
      <c r="O54" s="37"/>
      <c r="P54" s="37"/>
      <c r="Q54" s="58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5"/>
      <c r="AK54" s="45"/>
      <c r="AL54" s="45"/>
      <c r="AM54" s="45"/>
      <c r="AN54" s="45"/>
      <c r="AO54" s="45"/>
    </row>
    <row r="55" spans="1:41" ht="15" x14ac:dyDescent="0.25">
      <c r="A55" s="55" t="s">
        <v>120</v>
      </c>
      <c r="B55" s="55" t="s">
        <v>121</v>
      </c>
      <c r="C55" s="55" t="s">
        <v>222</v>
      </c>
      <c r="D55" s="55" t="s">
        <v>0</v>
      </c>
      <c r="E55" s="31" t="s">
        <v>2</v>
      </c>
      <c r="F55" s="31" t="s">
        <v>3</v>
      </c>
      <c r="G55" s="31" t="s">
        <v>99</v>
      </c>
      <c r="H55" s="31" t="s">
        <v>4</v>
      </c>
      <c r="I55" s="31" t="s">
        <v>124</v>
      </c>
      <c r="J55" s="31" t="s">
        <v>5</v>
      </c>
      <c r="K55" s="31" t="s">
        <v>103</v>
      </c>
      <c r="L55" s="31" t="s">
        <v>6</v>
      </c>
      <c r="M55" s="31" t="s">
        <v>125</v>
      </c>
      <c r="N55" s="31" t="s">
        <v>126</v>
      </c>
      <c r="O55" s="31" t="s">
        <v>7</v>
      </c>
      <c r="P55" s="31" t="s">
        <v>127</v>
      </c>
      <c r="Q55" s="31" t="s">
        <v>128</v>
      </c>
      <c r="R55" s="32" t="s">
        <v>130</v>
      </c>
      <c r="S55" s="32" t="s">
        <v>131</v>
      </c>
      <c r="T55" s="32" t="s">
        <v>132</v>
      </c>
      <c r="U55" s="32" t="s">
        <v>133</v>
      </c>
      <c r="V55" s="32" t="s">
        <v>134</v>
      </c>
      <c r="W55" s="32" t="s">
        <v>135</v>
      </c>
      <c r="X55" s="32" t="s">
        <v>136</v>
      </c>
      <c r="Y55" s="32" t="s">
        <v>137</v>
      </c>
      <c r="Z55" s="32" t="s">
        <v>138</v>
      </c>
      <c r="AA55" s="32" t="s">
        <v>139</v>
      </c>
      <c r="AB55" s="32" t="s">
        <v>140</v>
      </c>
      <c r="AC55" s="32" t="s">
        <v>141</v>
      </c>
      <c r="AD55" s="32" t="s">
        <v>142</v>
      </c>
      <c r="AE55" s="32" t="s">
        <v>143</v>
      </c>
      <c r="AF55" s="32" t="s">
        <v>144</v>
      </c>
      <c r="AG55" s="32" t="s">
        <v>145</v>
      </c>
      <c r="AH55" s="32" t="s">
        <v>146</v>
      </c>
      <c r="AI55" s="32" t="s">
        <v>147</v>
      </c>
      <c r="AJ55" s="45" t="s">
        <v>8</v>
      </c>
      <c r="AK55" s="45" t="s">
        <v>148</v>
      </c>
      <c r="AL55" s="45" t="s">
        <v>9</v>
      </c>
      <c r="AM55" s="33" t="s">
        <v>149</v>
      </c>
      <c r="AN55" s="33" t="s">
        <v>10</v>
      </c>
      <c r="AO55" s="33" t="s">
        <v>11</v>
      </c>
    </row>
    <row r="56" spans="1:41" ht="18.75" customHeight="1" x14ac:dyDescent="0.25">
      <c r="A56" s="53" t="s">
        <v>160</v>
      </c>
      <c r="B56" s="56" t="s">
        <v>161</v>
      </c>
      <c r="C56" s="56">
        <v>79.98</v>
      </c>
      <c r="D56" s="57">
        <v>39.680185109233534</v>
      </c>
      <c r="E56" s="36">
        <v>56.689331862751153</v>
      </c>
      <c r="F56" s="36">
        <v>0.30528861269493174</v>
      </c>
      <c r="G56" s="36">
        <v>5.7029849101075438</v>
      </c>
      <c r="H56" s="36">
        <v>2.7230702358992716</v>
      </c>
      <c r="I56" s="36">
        <v>8.4357359222754252E-2</v>
      </c>
      <c r="J56" s="36">
        <v>2.5857085129115465</v>
      </c>
      <c r="K56" s="36">
        <v>13.041174006056794</v>
      </c>
      <c r="L56" s="36">
        <v>0.17347639071941248</v>
      </c>
      <c r="M56" s="37">
        <v>1.0729547433039024</v>
      </c>
      <c r="N56" s="37">
        <v>0.13556630239169717</v>
      </c>
      <c r="O56" s="37">
        <v>2.6316368655879248</v>
      </c>
      <c r="P56" s="37">
        <v>7.69231</v>
      </c>
      <c r="Q56" s="58" t="s">
        <v>162</v>
      </c>
      <c r="R56" s="40">
        <v>5</v>
      </c>
      <c r="S56" s="40">
        <v>5</v>
      </c>
      <c r="T56" s="40">
        <v>2.5</v>
      </c>
      <c r="U56" s="40">
        <v>2.5</v>
      </c>
      <c r="V56" s="40">
        <v>2.5</v>
      </c>
      <c r="W56" s="40">
        <v>2.5</v>
      </c>
      <c r="X56" s="40">
        <v>2.5</v>
      </c>
      <c r="Y56" s="40">
        <v>5</v>
      </c>
      <c r="Z56" s="40">
        <v>1.25</v>
      </c>
      <c r="AA56" s="40">
        <v>0</v>
      </c>
      <c r="AB56" s="40">
        <v>0</v>
      </c>
      <c r="AC56" s="40">
        <v>0</v>
      </c>
      <c r="AD56" s="40">
        <v>0</v>
      </c>
      <c r="AE56" s="40">
        <v>0</v>
      </c>
      <c r="AF56" s="40">
        <v>5</v>
      </c>
      <c r="AG56" s="40">
        <v>0</v>
      </c>
      <c r="AH56" s="40">
        <v>5</v>
      </c>
      <c r="AI56" s="40">
        <v>1.25</v>
      </c>
      <c r="AJ56" s="45">
        <v>3.3313200000000052</v>
      </c>
      <c r="AK56" s="45">
        <v>11.525241999999992</v>
      </c>
      <c r="AL56" s="45">
        <v>15.645386000000002</v>
      </c>
      <c r="AM56" s="45">
        <v>1.3830290399999989</v>
      </c>
      <c r="AN56" s="45">
        <v>3.3303042933333349</v>
      </c>
      <c r="AO56" s="44">
        <v>4.7133333333333338</v>
      </c>
    </row>
    <row r="57" spans="1:41" s="23" customFormat="1" ht="18.75" customHeight="1" x14ac:dyDescent="0.25">
      <c r="A57" s="23" t="s">
        <v>166</v>
      </c>
      <c r="B57" s="25" t="s">
        <v>167</v>
      </c>
      <c r="C57" s="25">
        <v>67.64</v>
      </c>
      <c r="D57" s="60">
        <v>19.839698731344786</v>
      </c>
      <c r="E57" s="36">
        <v>70.382225568091016</v>
      </c>
      <c r="F57" s="36">
        <v>0.90052743581486017</v>
      </c>
      <c r="G57" s="36">
        <v>17.251335311159234</v>
      </c>
      <c r="H57" s="36">
        <v>0.83990614428730415</v>
      </c>
      <c r="I57" s="36">
        <v>5.5601841032851896E-3</v>
      </c>
      <c r="J57" s="36">
        <v>0.55541833628257586</v>
      </c>
      <c r="K57" s="36">
        <v>2.5009135150574794E-2</v>
      </c>
      <c r="L57" s="36">
        <v>0.30889211143047762</v>
      </c>
      <c r="M57" s="37">
        <v>2.7326241649289016</v>
      </c>
      <c r="N57" s="37">
        <v>9.8597450638704051E-2</v>
      </c>
      <c r="O57" s="37">
        <v>8.0344304043358222E-3</v>
      </c>
      <c r="P57" s="37">
        <v>25</v>
      </c>
      <c r="Q57" s="38" t="s">
        <v>168</v>
      </c>
      <c r="R57" s="40">
        <v>5</v>
      </c>
      <c r="S57" s="40">
        <v>0</v>
      </c>
      <c r="T57" s="40">
        <v>0</v>
      </c>
      <c r="U57" s="40">
        <v>0</v>
      </c>
      <c r="V57" s="40">
        <v>0</v>
      </c>
      <c r="W57" s="40">
        <v>1.25</v>
      </c>
      <c r="X57" s="40">
        <v>2.5</v>
      </c>
      <c r="Y57" s="40">
        <v>0</v>
      </c>
      <c r="Z57" s="40">
        <v>0</v>
      </c>
      <c r="AA57" s="40">
        <v>0</v>
      </c>
      <c r="AB57" s="40">
        <v>0</v>
      </c>
      <c r="AC57" s="40">
        <v>0</v>
      </c>
      <c r="AD57" s="40">
        <v>0</v>
      </c>
      <c r="AE57" s="40">
        <v>5</v>
      </c>
      <c r="AF57" s="40">
        <v>5</v>
      </c>
      <c r="AG57" s="40">
        <v>0</v>
      </c>
      <c r="AH57" s="40">
        <v>5</v>
      </c>
      <c r="AI57" s="40">
        <v>1.25</v>
      </c>
      <c r="AJ57" s="33">
        <v>5.2771800000000013</v>
      </c>
      <c r="AK57" s="33">
        <v>0.90615000000001089</v>
      </c>
      <c r="AL57" s="33">
        <v>7.7010759999999863</v>
      </c>
      <c r="AM57" s="33">
        <v>0.10873800000000131</v>
      </c>
      <c r="AN57" s="33">
        <v>1.4012619999999987</v>
      </c>
      <c r="AO57" s="44">
        <v>1.51</v>
      </c>
    </row>
    <row r="58" spans="1:41" ht="18.75" customHeight="1" x14ac:dyDescent="0.25">
      <c r="A58" s="53" t="s">
        <v>169</v>
      </c>
      <c r="B58" s="56" t="s">
        <v>170</v>
      </c>
      <c r="C58" s="56">
        <v>98.41</v>
      </c>
      <c r="D58" s="57">
        <v>9.6602277618142622</v>
      </c>
      <c r="E58" s="36">
        <v>70.382225568091016</v>
      </c>
      <c r="F58" s="36">
        <v>0.90052743581486017</v>
      </c>
      <c r="G58" s="36">
        <v>17.251335311159234</v>
      </c>
      <c r="H58" s="36">
        <v>0.83990614428730415</v>
      </c>
      <c r="I58" s="36">
        <v>5.5601841032851896E-3</v>
      </c>
      <c r="J58" s="36">
        <v>0.55541833628257586</v>
      </c>
      <c r="K58" s="36">
        <v>2.5009135150574794E-2</v>
      </c>
      <c r="L58" s="36">
        <v>0.30889211143047762</v>
      </c>
      <c r="M58" s="37">
        <v>2.7326241649289016</v>
      </c>
      <c r="N58" s="37">
        <v>9.8597450638704051E-2</v>
      </c>
      <c r="O58" s="37">
        <v>8.0344304043358222E-3</v>
      </c>
      <c r="P58" s="37">
        <v>25</v>
      </c>
      <c r="Q58" s="58" t="s">
        <v>168</v>
      </c>
      <c r="R58" s="40">
        <v>5</v>
      </c>
      <c r="S58" s="40">
        <v>0</v>
      </c>
      <c r="T58" s="40">
        <v>0</v>
      </c>
      <c r="U58" s="40">
        <v>0</v>
      </c>
      <c r="V58" s="40">
        <v>0</v>
      </c>
      <c r="W58" s="40">
        <v>1.25</v>
      </c>
      <c r="X58" s="40">
        <v>2.5</v>
      </c>
      <c r="Y58" s="40">
        <v>0</v>
      </c>
      <c r="Z58" s="40">
        <v>0</v>
      </c>
      <c r="AA58" s="40">
        <v>0</v>
      </c>
      <c r="AB58" s="40">
        <v>0</v>
      </c>
      <c r="AC58" s="40">
        <v>0</v>
      </c>
      <c r="AD58" s="40">
        <v>0</v>
      </c>
      <c r="AE58" s="40">
        <v>5</v>
      </c>
      <c r="AF58" s="40">
        <v>5</v>
      </c>
      <c r="AG58" s="40">
        <v>0</v>
      </c>
      <c r="AH58" s="40">
        <v>5</v>
      </c>
      <c r="AI58" s="40">
        <v>1.25</v>
      </c>
      <c r="AJ58" s="45">
        <v>5.2771800000000013</v>
      </c>
      <c r="AK58" s="45">
        <v>0.90615000000001089</v>
      </c>
      <c r="AL58" s="45">
        <v>7.7010759999999863</v>
      </c>
      <c r="AM58" s="45">
        <v>0.10873800000000131</v>
      </c>
      <c r="AN58" s="45">
        <v>1.4012619999999987</v>
      </c>
      <c r="AO58" s="44">
        <v>1.51</v>
      </c>
    </row>
    <row r="59" spans="1:41" ht="18.75" customHeight="1" x14ac:dyDescent="0.25">
      <c r="A59" s="53" t="s">
        <v>180</v>
      </c>
      <c r="B59" s="56" t="s">
        <v>181</v>
      </c>
      <c r="C59" s="56">
        <v>86.67</v>
      </c>
      <c r="D59" s="57">
        <v>-3.1407504599214859</v>
      </c>
      <c r="E59" s="36">
        <v>2.6453482229654801</v>
      </c>
      <c r="F59" s="36">
        <v>1.0345550548446549E-2</v>
      </c>
      <c r="G59" s="36">
        <v>0.27272272449674773</v>
      </c>
      <c r="H59" s="36">
        <v>0.17264670121651443</v>
      </c>
      <c r="I59" s="36">
        <v>2.1820636068417863E-2</v>
      </c>
      <c r="J59" s="36">
        <v>1.0250204453510621</v>
      </c>
      <c r="K59" s="36">
        <v>52.871162835599776</v>
      </c>
      <c r="L59" s="36" t="s">
        <v>178</v>
      </c>
      <c r="M59" s="37">
        <v>1.9010983298085919E-2</v>
      </c>
      <c r="N59" s="37">
        <v>4.0118630423974172E-3</v>
      </c>
      <c r="O59" s="37">
        <v>0.28906836731410251</v>
      </c>
      <c r="P59" s="37">
        <v>0</v>
      </c>
      <c r="Q59" s="58" t="s">
        <v>179</v>
      </c>
      <c r="R59" s="40">
        <v>5</v>
      </c>
      <c r="S59" s="40">
        <v>5</v>
      </c>
      <c r="T59" s="40">
        <v>5</v>
      </c>
      <c r="U59" s="40">
        <v>0</v>
      </c>
      <c r="V59" s="40">
        <v>2.5</v>
      </c>
      <c r="W59" s="40">
        <v>1.25</v>
      </c>
      <c r="X59" s="40">
        <v>0</v>
      </c>
      <c r="Y59" s="40">
        <v>2.5</v>
      </c>
      <c r="Z59" s="40">
        <v>0</v>
      </c>
      <c r="AA59" s="40">
        <v>0</v>
      </c>
      <c r="AB59" s="40">
        <v>2.5</v>
      </c>
      <c r="AC59" s="40">
        <v>0</v>
      </c>
      <c r="AD59" s="40">
        <v>0</v>
      </c>
      <c r="AE59" s="40">
        <v>0</v>
      </c>
      <c r="AF59" s="40">
        <v>0</v>
      </c>
      <c r="AG59" s="40">
        <v>0</v>
      </c>
      <c r="AH59" s="40">
        <v>0</v>
      </c>
      <c r="AI59" s="40">
        <v>0</v>
      </c>
      <c r="AJ59" s="45">
        <v>0.63953600000000677</v>
      </c>
      <c r="AK59" s="45">
        <v>41.640946000000007</v>
      </c>
      <c r="AL59" s="45">
        <v>42.59225399999999</v>
      </c>
      <c r="AM59" s="45">
        <v>4.9969135200000006</v>
      </c>
      <c r="AN59" s="45">
        <v>7.0464198133332987</v>
      </c>
      <c r="AO59" s="44">
        <v>12.043333333333299</v>
      </c>
    </row>
    <row r="60" spans="1:41" ht="18.75" customHeight="1" x14ac:dyDescent="0.25">
      <c r="A60" s="53" t="s">
        <v>187</v>
      </c>
      <c r="B60" s="56" t="s">
        <v>188</v>
      </c>
      <c r="C60" s="56">
        <v>93.29</v>
      </c>
      <c r="D60" s="57">
        <v>9.5966617413723423</v>
      </c>
      <c r="E60" s="36">
        <v>98.716370890252264</v>
      </c>
      <c r="F60" s="36">
        <v>4.063487719624264E-2</v>
      </c>
      <c r="G60" s="36">
        <v>1.4142845972444291</v>
      </c>
      <c r="H60" s="36">
        <v>0.20530044967924035</v>
      </c>
      <c r="I60" s="36" t="s">
        <v>189</v>
      </c>
      <c r="J60" s="36">
        <v>7.2840345459340941E-2</v>
      </c>
      <c r="K60" s="36">
        <v>7.8198671804890083E-2</v>
      </c>
      <c r="L60" s="36">
        <v>0.15516629093269849</v>
      </c>
      <c r="M60" s="37">
        <v>0.6704764489306152</v>
      </c>
      <c r="N60" s="37">
        <v>1.1816817553519623E-2</v>
      </c>
      <c r="O60" s="37">
        <v>4.7700174093991124E-3</v>
      </c>
      <c r="P60" s="37">
        <v>0</v>
      </c>
      <c r="Q60" s="58" t="s">
        <v>179</v>
      </c>
      <c r="R60" s="40">
        <v>5</v>
      </c>
      <c r="S60" s="40">
        <v>1.25</v>
      </c>
      <c r="T60" s="40">
        <v>2.5</v>
      </c>
      <c r="U60" s="40">
        <v>2.5</v>
      </c>
      <c r="V60" s="40">
        <v>5</v>
      </c>
      <c r="W60" s="40">
        <v>5</v>
      </c>
      <c r="X60" s="40">
        <v>1.25</v>
      </c>
      <c r="Y60" s="40">
        <v>0</v>
      </c>
      <c r="Z60" s="40">
        <v>0</v>
      </c>
      <c r="AA60" s="40">
        <v>0</v>
      </c>
      <c r="AB60" s="40">
        <v>0</v>
      </c>
      <c r="AC60" s="40">
        <v>0</v>
      </c>
      <c r="AD60" s="40">
        <v>0</v>
      </c>
      <c r="AE60" s="40">
        <v>0</v>
      </c>
      <c r="AF60" s="40">
        <v>0</v>
      </c>
      <c r="AG60" s="40">
        <v>0</v>
      </c>
      <c r="AH60" s="40">
        <v>0</v>
      </c>
      <c r="AI60" s="40">
        <v>0</v>
      </c>
      <c r="AJ60" s="45">
        <v>0.16140399999999033</v>
      </c>
      <c r="AK60" s="45">
        <v>3.6214000000001079E-2</v>
      </c>
      <c r="AL60" s="45">
        <v>0.29541399999997964</v>
      </c>
      <c r="AM60" s="45">
        <v>4.3456800000001294E-3</v>
      </c>
      <c r="AN60" s="45">
        <v>6.5654319999999877E-2</v>
      </c>
      <c r="AO60" s="44">
        <v>7.0000000000000007E-2</v>
      </c>
    </row>
    <row r="61" spans="1:41" ht="18.75" customHeight="1" x14ac:dyDescent="0.25">
      <c r="A61" s="53" t="s">
        <v>203</v>
      </c>
      <c r="B61" s="56" t="s">
        <v>204</v>
      </c>
      <c r="C61" s="56">
        <v>95.8</v>
      </c>
      <c r="D61" s="57">
        <v>-7.8151356260592868</v>
      </c>
      <c r="E61" s="36">
        <v>54.750602923586825</v>
      </c>
      <c r="F61" s="36">
        <v>0.17281575307445643</v>
      </c>
      <c r="G61" s="36">
        <v>3.111540379355298</v>
      </c>
      <c r="H61" s="36">
        <v>2.5178308156182743</v>
      </c>
      <c r="I61" s="36">
        <v>3.191726595609351E-2</v>
      </c>
      <c r="J61" s="36">
        <v>2.5509509566617328</v>
      </c>
      <c r="K61" s="36">
        <v>17.199456500070262</v>
      </c>
      <c r="L61" s="36">
        <v>0.42062078891779581</v>
      </c>
      <c r="M61" s="37">
        <v>0.4208689056458092</v>
      </c>
      <c r="N61" s="37">
        <v>7.3239871166279807E-2</v>
      </c>
      <c r="O61" s="37">
        <v>0.87983236249055363</v>
      </c>
      <c r="P61" s="37">
        <v>7.69231</v>
      </c>
      <c r="Q61" s="58" t="s">
        <v>162</v>
      </c>
      <c r="R61" s="40">
        <v>5</v>
      </c>
      <c r="S61" s="40">
        <v>5</v>
      </c>
      <c r="T61" s="40">
        <v>2.5</v>
      </c>
      <c r="U61" s="40">
        <v>0</v>
      </c>
      <c r="V61" s="40">
        <v>5</v>
      </c>
      <c r="W61" s="40">
        <v>1.25</v>
      </c>
      <c r="X61" s="40">
        <v>5</v>
      </c>
      <c r="Y61" s="40">
        <v>5</v>
      </c>
      <c r="Z61" s="40">
        <v>1.25</v>
      </c>
      <c r="AA61" s="40">
        <v>0</v>
      </c>
      <c r="AB61" s="40">
        <v>0</v>
      </c>
      <c r="AC61" s="40">
        <v>0</v>
      </c>
      <c r="AD61" s="40">
        <v>1.25</v>
      </c>
      <c r="AE61" s="40">
        <v>0</v>
      </c>
      <c r="AF61" s="40">
        <v>0</v>
      </c>
      <c r="AG61" s="40">
        <v>0</v>
      </c>
      <c r="AH61" s="40">
        <v>5</v>
      </c>
      <c r="AI61" s="40">
        <v>1.25</v>
      </c>
      <c r="AJ61" s="45">
        <v>1.4505180000000024</v>
      </c>
      <c r="AK61" s="45">
        <v>15.555443999999994</v>
      </c>
      <c r="AL61" s="45">
        <v>17.357631999999995</v>
      </c>
      <c r="AM61" s="45">
        <v>1.8666532799999993</v>
      </c>
      <c r="AN61" s="45">
        <v>3.5833467200000007</v>
      </c>
      <c r="AO61" s="45">
        <v>5.45</v>
      </c>
    </row>
    <row r="62" spans="1:41" ht="18.75" customHeight="1" x14ac:dyDescent="0.25">
      <c r="A62" s="53" t="s">
        <v>212</v>
      </c>
      <c r="B62" s="56" t="s">
        <v>213</v>
      </c>
      <c r="C62" s="56">
        <v>88.96</v>
      </c>
      <c r="D62" s="57">
        <v>28.900728685563699</v>
      </c>
      <c r="E62" s="36">
        <v>59.461200417342845</v>
      </c>
      <c r="F62" s="36">
        <v>0.41614420665500684</v>
      </c>
      <c r="G62" s="36">
        <v>8.7519113734660543</v>
      </c>
      <c r="H62" s="36">
        <v>2.640097747197435</v>
      </c>
      <c r="I62" s="36">
        <v>1.0662018911094031E-2</v>
      </c>
      <c r="J62" s="36">
        <v>0.77273615956313912</v>
      </c>
      <c r="K62" s="36">
        <v>10.719202132838843</v>
      </c>
      <c r="L62" s="36">
        <v>0.59586778263782481</v>
      </c>
      <c r="M62" s="37">
        <v>1.4523972504157789</v>
      </c>
      <c r="N62" s="37">
        <v>0.99481100225609809</v>
      </c>
      <c r="O62" s="37">
        <v>2.8271017439624182</v>
      </c>
      <c r="P62" s="37">
        <v>14.2857</v>
      </c>
      <c r="Q62" s="58" t="s">
        <v>214</v>
      </c>
      <c r="R62" s="40">
        <v>5</v>
      </c>
      <c r="S62" s="40">
        <v>5</v>
      </c>
      <c r="T62" s="40">
        <v>0</v>
      </c>
      <c r="U62" s="40">
        <v>2.5</v>
      </c>
      <c r="V62" s="40">
        <v>2.5</v>
      </c>
      <c r="W62" s="40">
        <v>5</v>
      </c>
      <c r="X62" s="40">
        <v>1.25</v>
      </c>
      <c r="Y62" s="40">
        <v>5</v>
      </c>
      <c r="Z62" s="40">
        <v>0</v>
      </c>
      <c r="AA62" s="40">
        <v>0</v>
      </c>
      <c r="AB62" s="40">
        <v>0</v>
      </c>
      <c r="AC62" s="40">
        <v>1.25</v>
      </c>
      <c r="AD62" s="40">
        <v>1.25</v>
      </c>
      <c r="AE62" s="40">
        <v>0</v>
      </c>
      <c r="AF62" s="40">
        <v>0</v>
      </c>
      <c r="AG62" s="40">
        <v>0</v>
      </c>
      <c r="AH62" s="40">
        <v>5</v>
      </c>
      <c r="AI62" s="40">
        <v>1.25</v>
      </c>
      <c r="AJ62" s="45">
        <v>4.089972000000003</v>
      </c>
      <c r="AK62" s="45">
        <v>7.0908639999999963</v>
      </c>
      <c r="AL62" s="61">
        <v>12.358601999999991</v>
      </c>
      <c r="AM62" s="45">
        <v>0.85090367999999961</v>
      </c>
      <c r="AN62" s="45">
        <v>3.70909632</v>
      </c>
      <c r="AO62" s="44">
        <v>4.5599999999999996</v>
      </c>
    </row>
    <row r="63" spans="1:41" ht="18.75" customHeight="1" x14ac:dyDescent="0.25">
      <c r="A63" s="53" t="s">
        <v>215</v>
      </c>
      <c r="B63" s="56" t="s">
        <v>216</v>
      </c>
      <c r="C63" s="56">
        <v>61.45</v>
      </c>
      <c r="D63" s="57">
        <v>13.559883910997744</v>
      </c>
      <c r="E63" s="36">
        <v>59.461200417342845</v>
      </c>
      <c r="F63" s="36">
        <v>0.41614420665500684</v>
      </c>
      <c r="G63" s="36">
        <v>8.7519113734660543</v>
      </c>
      <c r="H63" s="36">
        <v>2.640097747197435</v>
      </c>
      <c r="I63" s="36">
        <v>1.0662018911094031E-2</v>
      </c>
      <c r="J63" s="36">
        <v>0.77273615956313912</v>
      </c>
      <c r="K63" s="36">
        <v>10.719202132838843</v>
      </c>
      <c r="L63" s="36">
        <v>0.59586778263782481</v>
      </c>
      <c r="M63" s="37">
        <v>1.4523972504157789</v>
      </c>
      <c r="N63" s="37">
        <v>0.99481100225609809</v>
      </c>
      <c r="O63" s="37">
        <v>2.8271017439624182</v>
      </c>
      <c r="P63" s="37">
        <v>14.2857</v>
      </c>
      <c r="Q63" s="58" t="s">
        <v>214</v>
      </c>
      <c r="R63" s="40">
        <v>5</v>
      </c>
      <c r="S63" s="40">
        <v>5</v>
      </c>
      <c r="T63" s="40">
        <v>0</v>
      </c>
      <c r="U63" s="40">
        <v>2.5</v>
      </c>
      <c r="V63" s="40">
        <v>2.5</v>
      </c>
      <c r="W63" s="40">
        <v>5</v>
      </c>
      <c r="X63" s="40">
        <v>1.25</v>
      </c>
      <c r="Y63" s="40">
        <v>5</v>
      </c>
      <c r="Z63" s="40">
        <v>0</v>
      </c>
      <c r="AA63" s="40">
        <v>0</v>
      </c>
      <c r="AB63" s="40">
        <v>0</v>
      </c>
      <c r="AC63" s="40">
        <v>1.25</v>
      </c>
      <c r="AD63" s="40">
        <v>1.25</v>
      </c>
      <c r="AE63" s="40">
        <v>0</v>
      </c>
      <c r="AF63" s="40">
        <v>0</v>
      </c>
      <c r="AG63" s="40">
        <v>0</v>
      </c>
      <c r="AH63" s="40">
        <v>5</v>
      </c>
      <c r="AI63" s="40">
        <v>1.25</v>
      </c>
      <c r="AJ63" s="45">
        <v>4.089972000000003</v>
      </c>
      <c r="AK63" s="45">
        <v>7.0908639999999963</v>
      </c>
      <c r="AL63" s="61">
        <v>12.358601999999991</v>
      </c>
      <c r="AM63" s="45">
        <v>0.85090367999999961</v>
      </c>
      <c r="AN63" s="45">
        <v>3.70909632</v>
      </c>
      <c r="AO63" s="44">
        <v>4.5599999999999996</v>
      </c>
    </row>
    <row r="64" spans="1:41" ht="18.75" customHeight="1" x14ac:dyDescent="0.25">
      <c r="A64" s="53" t="s">
        <v>217</v>
      </c>
      <c r="B64" s="56" t="s">
        <v>218</v>
      </c>
      <c r="C64" s="56">
        <v>61.72</v>
      </c>
      <c r="D64" s="57">
        <v>12.933172238673876</v>
      </c>
      <c r="E64" s="36">
        <v>46.406262292242324</v>
      </c>
      <c r="F64" s="36">
        <v>0.75359695946486283</v>
      </c>
      <c r="G64" s="36">
        <v>17.417953109181703</v>
      </c>
      <c r="H64" s="36">
        <v>16.15429689603841</v>
      </c>
      <c r="I64" s="36">
        <v>0.18739229390255838</v>
      </c>
      <c r="J64" s="36">
        <v>2.0121072461771008</v>
      </c>
      <c r="K64" s="36">
        <v>0.9975264994785713</v>
      </c>
      <c r="L64" s="36">
        <v>0.73175667753448759</v>
      </c>
      <c r="M64" s="37">
        <v>1.5656641382128469</v>
      </c>
      <c r="N64" s="37">
        <v>0.25300606480702326</v>
      </c>
      <c r="O64" s="37">
        <v>0.1382885960078957</v>
      </c>
      <c r="P64" s="37">
        <v>40.909100000000002</v>
      </c>
      <c r="Q64" s="58" t="s">
        <v>219</v>
      </c>
      <c r="R64" s="40">
        <v>5</v>
      </c>
      <c r="S64" s="40">
        <v>2.5</v>
      </c>
      <c r="T64" s="40">
        <v>2.5</v>
      </c>
      <c r="U64" s="40">
        <v>1.25</v>
      </c>
      <c r="V64" s="40">
        <v>2.5</v>
      </c>
      <c r="W64" s="40">
        <v>1.25</v>
      </c>
      <c r="X64" s="40">
        <v>2.5</v>
      </c>
      <c r="Y64" s="40">
        <v>1.25</v>
      </c>
      <c r="Z64" s="40">
        <v>0</v>
      </c>
      <c r="AA64" s="40">
        <v>0</v>
      </c>
      <c r="AB64" s="40">
        <v>5</v>
      </c>
      <c r="AC64" s="40">
        <v>1.25</v>
      </c>
      <c r="AD64" s="40">
        <v>1.25</v>
      </c>
      <c r="AE64" s="40">
        <v>0</v>
      </c>
      <c r="AF64" s="40">
        <v>5</v>
      </c>
      <c r="AG64" s="40">
        <v>0</v>
      </c>
      <c r="AH64" s="40">
        <v>5</v>
      </c>
      <c r="AI64" s="40">
        <v>1.25</v>
      </c>
      <c r="AJ64" s="45">
        <v>3.7111760000000089</v>
      </c>
      <c r="AK64" s="45">
        <v>10.31307799999999</v>
      </c>
      <c r="AL64" s="45">
        <v>14.024253999999999</v>
      </c>
      <c r="AM64" s="45">
        <v>1.2375693599999988</v>
      </c>
      <c r="AN64" s="45">
        <v>0.36576397333333466</v>
      </c>
      <c r="AO64" s="44">
        <v>1.6033333333333335</v>
      </c>
    </row>
    <row r="66" spans="1:41" ht="15" x14ac:dyDescent="0.25">
      <c r="A66" s="55"/>
      <c r="B66" s="55"/>
      <c r="C66" s="55"/>
      <c r="D66" s="55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45"/>
      <c r="AK66" s="45"/>
      <c r="AL66" s="45"/>
      <c r="AM66" s="33"/>
      <c r="AN66" s="33"/>
      <c r="AO66" s="33"/>
    </row>
    <row r="67" spans="1:41" ht="18.75" customHeight="1" x14ac:dyDescent="0.25">
      <c r="B67" s="56"/>
      <c r="C67" s="56"/>
      <c r="D67" s="57"/>
      <c r="E67" s="36"/>
      <c r="F67" s="36"/>
      <c r="G67" s="36"/>
      <c r="H67" s="36"/>
      <c r="I67" s="36"/>
      <c r="J67" s="36"/>
      <c r="K67" s="36"/>
      <c r="L67" s="36"/>
      <c r="M67" s="37"/>
      <c r="N67" s="37"/>
      <c r="O67" s="37"/>
      <c r="P67" s="37"/>
      <c r="Q67" s="58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5"/>
      <c r="AK67" s="45"/>
      <c r="AL67" s="45"/>
      <c r="AM67" s="45"/>
      <c r="AN67" s="45"/>
      <c r="AO67" s="44"/>
    </row>
    <row r="68" spans="1:41" ht="18.75" customHeight="1" x14ac:dyDescent="0.25">
      <c r="B68" s="56"/>
      <c r="C68" s="56"/>
      <c r="D68" s="57"/>
      <c r="E68" s="36"/>
      <c r="F68" s="36"/>
      <c r="G68" s="36"/>
      <c r="H68" s="36"/>
      <c r="I68" s="36"/>
      <c r="J68" s="36"/>
      <c r="K68" s="36"/>
      <c r="L68" s="36"/>
      <c r="M68" s="37"/>
      <c r="N68" s="37"/>
      <c r="O68" s="37"/>
      <c r="P68" s="37"/>
      <c r="Q68" s="58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5"/>
      <c r="AK68" s="45"/>
      <c r="AL68" s="45"/>
      <c r="AM68" s="45"/>
      <c r="AN68" s="45"/>
      <c r="AO68" s="44"/>
    </row>
    <row r="69" spans="1:41" ht="18.75" customHeight="1" x14ac:dyDescent="0.25">
      <c r="B69" s="56"/>
      <c r="C69" s="56"/>
      <c r="D69" s="57"/>
      <c r="E69" s="36"/>
      <c r="F69" s="36"/>
      <c r="G69" s="36"/>
      <c r="H69" s="36"/>
      <c r="I69" s="36"/>
      <c r="J69" s="36"/>
      <c r="K69" s="36"/>
      <c r="L69" s="36"/>
      <c r="M69" s="37"/>
      <c r="N69" s="37"/>
      <c r="O69" s="37"/>
      <c r="P69" s="37"/>
      <c r="Q69" s="58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5"/>
      <c r="AK69" s="45"/>
      <c r="AL69" s="45"/>
      <c r="AM69" s="45"/>
      <c r="AN69" s="45"/>
      <c r="AO69" s="44"/>
    </row>
    <row r="70" spans="1:41" ht="18.75" customHeight="1" x14ac:dyDescent="0.25">
      <c r="B70" s="56"/>
      <c r="C70" s="56"/>
      <c r="D70" s="57"/>
      <c r="E70" s="36"/>
      <c r="F70" s="36"/>
      <c r="G70" s="36"/>
      <c r="H70" s="36"/>
      <c r="I70" s="36"/>
      <c r="J70" s="36"/>
      <c r="K70" s="36"/>
      <c r="L70" s="36"/>
      <c r="M70" s="37"/>
      <c r="N70" s="37"/>
      <c r="O70" s="37"/>
      <c r="P70" s="37"/>
      <c r="Q70" s="58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5"/>
      <c r="AK70" s="45"/>
      <c r="AL70" s="45"/>
      <c r="AM70" s="45"/>
      <c r="AN70" s="45"/>
      <c r="AO70" s="44"/>
    </row>
    <row r="71" spans="1:41" ht="18.75" customHeight="1" x14ac:dyDescent="0.25">
      <c r="B71" s="56"/>
      <c r="C71" s="56"/>
      <c r="D71" s="57"/>
      <c r="E71" s="36"/>
      <c r="F71" s="36"/>
      <c r="G71" s="36"/>
      <c r="H71" s="36"/>
      <c r="I71" s="36"/>
      <c r="J71" s="36"/>
      <c r="K71" s="36"/>
      <c r="L71" s="36"/>
      <c r="M71" s="37"/>
      <c r="N71" s="37"/>
      <c r="O71" s="37"/>
      <c r="P71" s="37"/>
      <c r="Q71" s="58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5"/>
      <c r="AK71" s="45"/>
      <c r="AL71" s="45"/>
      <c r="AM71" s="45"/>
      <c r="AN71" s="45"/>
      <c r="AO71" s="45"/>
    </row>
    <row r="72" spans="1:41" ht="18.75" customHeight="1" x14ac:dyDescent="0.25">
      <c r="B72" s="56"/>
      <c r="C72" s="56"/>
      <c r="D72" s="57"/>
      <c r="E72" s="36"/>
      <c r="F72" s="36"/>
      <c r="G72" s="36"/>
      <c r="H72" s="36"/>
      <c r="I72" s="36"/>
      <c r="J72" s="36"/>
      <c r="K72" s="36"/>
      <c r="L72" s="36"/>
      <c r="M72" s="37"/>
      <c r="N72" s="37"/>
      <c r="O72" s="37"/>
      <c r="P72" s="37"/>
      <c r="Q72" s="58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5"/>
      <c r="AK72" s="45"/>
      <c r="AL72" s="61"/>
      <c r="AM72" s="45"/>
      <c r="AN72" s="45"/>
      <c r="AO72" s="44"/>
    </row>
    <row r="73" spans="1:41" ht="18.75" customHeight="1" x14ac:dyDescent="0.25">
      <c r="B73" s="56"/>
      <c r="C73" s="56"/>
      <c r="D73" s="57"/>
      <c r="E73" s="36"/>
      <c r="F73" s="36"/>
      <c r="G73" s="36"/>
      <c r="H73" s="36"/>
      <c r="I73" s="36"/>
      <c r="J73" s="36"/>
      <c r="K73" s="36"/>
      <c r="L73" s="36"/>
      <c r="M73" s="37"/>
      <c r="N73" s="37"/>
      <c r="O73" s="37"/>
      <c r="P73" s="37"/>
      <c r="Q73" s="58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5"/>
      <c r="AK73" s="45"/>
      <c r="AL73" s="61"/>
      <c r="AM73" s="45"/>
      <c r="AN73" s="45"/>
      <c r="AO73" s="44"/>
    </row>
    <row r="74" spans="1:41" ht="18.75" customHeight="1" x14ac:dyDescent="0.25">
      <c r="B74" s="56"/>
      <c r="C74" s="56"/>
      <c r="D74" s="57"/>
      <c r="E74" s="36"/>
      <c r="F74" s="36"/>
      <c r="G74" s="36"/>
      <c r="H74" s="36"/>
      <c r="I74" s="36"/>
      <c r="J74" s="36"/>
      <c r="K74" s="36"/>
      <c r="L74" s="36"/>
      <c r="M74" s="37"/>
      <c r="N74" s="37"/>
      <c r="O74" s="37"/>
      <c r="P74" s="37"/>
      <c r="Q74" s="58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5"/>
      <c r="AK74" s="45"/>
      <c r="AL74" s="45"/>
      <c r="AM74" s="45"/>
      <c r="AN74" s="45"/>
      <c r="AO74" s="44"/>
    </row>
    <row r="75" spans="1:41" ht="18.75" customHeight="1" x14ac:dyDescent="0.25">
      <c r="B75" s="56"/>
      <c r="C75" s="56"/>
      <c r="D75" s="57"/>
      <c r="E75" s="36"/>
      <c r="F75" s="36"/>
      <c r="G75" s="36"/>
      <c r="H75" s="36"/>
      <c r="I75" s="36"/>
      <c r="J75" s="36"/>
      <c r="K75" s="36"/>
      <c r="L75" s="36"/>
      <c r="M75" s="37"/>
      <c r="N75" s="37"/>
      <c r="O75" s="37"/>
      <c r="P75" s="37"/>
      <c r="Q75" s="58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5"/>
      <c r="AK75" s="45"/>
      <c r="AL75" s="45"/>
      <c r="AM75" s="45"/>
      <c r="AN75" s="45"/>
      <c r="AO75" s="44"/>
    </row>
  </sheetData>
  <mergeCells count="5">
    <mergeCell ref="S4:U4"/>
    <mergeCell ref="V4:X4"/>
    <mergeCell ref="Z4:AA4"/>
    <mergeCell ref="AB4:AI4"/>
    <mergeCell ref="AJ4:AO4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12"/>
  <sheetViews>
    <sheetView workbookViewId="0">
      <selection activeCell="H24" sqref="H24"/>
    </sheetView>
  </sheetViews>
  <sheetFormatPr defaultRowHeight="15" x14ac:dyDescent="0.25"/>
  <sheetData>
    <row r="2" spans="1:38" ht="23.25" x14ac:dyDescent="0.35">
      <c r="A2" s="17" t="s">
        <v>82</v>
      </c>
      <c r="M2" s="17" t="s">
        <v>83</v>
      </c>
      <c r="Y2" s="17" t="s">
        <v>84</v>
      </c>
      <c r="AK2" s="17" t="s">
        <v>85</v>
      </c>
    </row>
    <row r="6" spans="1:38" ht="25.5" x14ac:dyDescent="0.25">
      <c r="A6" s="1" t="s">
        <v>12</v>
      </c>
      <c r="M6" s="1" t="s">
        <v>57</v>
      </c>
      <c r="Y6" s="1" t="s">
        <v>12</v>
      </c>
      <c r="AK6" s="1" t="s">
        <v>57</v>
      </c>
    </row>
    <row r="7" spans="1:38" x14ac:dyDescent="0.25">
      <c r="A7" s="15" t="s">
        <v>58</v>
      </c>
      <c r="M7" s="15" t="s">
        <v>58</v>
      </c>
      <c r="Y7" s="15" t="s">
        <v>58</v>
      </c>
      <c r="AK7" s="15" t="s">
        <v>58</v>
      </c>
    </row>
    <row r="8" spans="1:38" ht="18.75" x14ac:dyDescent="0.25">
      <c r="A8" s="3" t="s">
        <v>15</v>
      </c>
      <c r="M8" s="3" t="s">
        <v>15</v>
      </c>
      <c r="Y8" s="3" t="s">
        <v>15</v>
      </c>
      <c r="AK8" s="3" t="s">
        <v>15</v>
      </c>
    </row>
    <row r="9" spans="1:38" x14ac:dyDescent="0.25">
      <c r="A9" s="4" t="s">
        <v>16</v>
      </c>
      <c r="B9" s="4">
        <v>5</v>
      </c>
      <c r="M9" s="4" t="s">
        <v>16</v>
      </c>
      <c r="N9" s="4">
        <v>5</v>
      </c>
      <c r="Y9" s="4" t="s">
        <v>16</v>
      </c>
      <c r="Z9" s="4">
        <v>2</v>
      </c>
      <c r="AK9" s="4" t="s">
        <v>16</v>
      </c>
      <c r="AL9" s="4">
        <v>2</v>
      </c>
    </row>
    <row r="10" spans="1:38" ht="18.75" x14ac:dyDescent="0.25">
      <c r="A10" s="3" t="s">
        <v>17</v>
      </c>
      <c r="M10" s="3" t="s">
        <v>17</v>
      </c>
      <c r="Y10" s="3" t="s">
        <v>17</v>
      </c>
      <c r="AK10" s="3" t="s">
        <v>17</v>
      </c>
    </row>
    <row r="11" spans="1:38" x14ac:dyDescent="0.25">
      <c r="A11" s="2" t="s">
        <v>18</v>
      </c>
      <c r="M11" s="2" t="s">
        <v>18</v>
      </c>
      <c r="Y11" s="2" t="s">
        <v>18</v>
      </c>
      <c r="AK11" s="2" t="s">
        <v>18</v>
      </c>
    </row>
    <row r="12" spans="1:38" x14ac:dyDescent="0.25">
      <c r="A12" s="2" t="s">
        <v>59</v>
      </c>
      <c r="M12" s="2" t="s">
        <v>59</v>
      </c>
      <c r="Y12" s="2" t="s">
        <v>59</v>
      </c>
      <c r="AK12" s="2" t="s">
        <v>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P71"/>
  <sheetViews>
    <sheetView tabSelected="1" zoomScale="85" zoomScaleNormal="85" workbookViewId="0">
      <selection activeCell="Q24" sqref="Q24"/>
    </sheetView>
  </sheetViews>
  <sheetFormatPr defaultRowHeight="14.25" x14ac:dyDescent="0.2"/>
  <cols>
    <col min="1" max="1" width="21.42578125" style="53" customWidth="1"/>
    <col min="2" max="2" width="26.42578125" style="53" customWidth="1"/>
    <col min="3" max="3" width="12.5703125" style="53" bestFit="1" customWidth="1"/>
    <col min="4" max="4" width="25.5703125" style="53" customWidth="1"/>
    <col min="5" max="5" width="12.28515625" style="53" customWidth="1"/>
    <col min="6" max="18" width="9.140625" style="53"/>
    <col min="19" max="19" width="7.7109375" style="53" bestFit="1" customWidth="1"/>
    <col min="20" max="20" width="10.7109375" style="53" bestFit="1" customWidth="1"/>
    <col min="21" max="21" width="16.42578125" style="53" bestFit="1" customWidth="1"/>
    <col min="22" max="22" width="15.7109375" style="53" bestFit="1" customWidth="1"/>
    <col min="23" max="23" width="14.5703125" style="53" bestFit="1" customWidth="1"/>
    <col min="24" max="24" width="10.85546875" style="53" bestFit="1" customWidth="1"/>
    <col min="25" max="25" width="11" style="53" bestFit="1" customWidth="1"/>
    <col min="26" max="26" width="11.28515625" style="53" bestFit="1" customWidth="1"/>
    <col min="27" max="27" width="9.140625" style="53"/>
    <col min="28" max="28" width="8.85546875" style="53" bestFit="1" customWidth="1"/>
    <col min="29" max="29" width="8.42578125" style="53" bestFit="1" customWidth="1"/>
    <col min="30" max="30" width="12.140625" style="53" bestFit="1" customWidth="1"/>
    <col min="31" max="31" width="9" style="53" bestFit="1" customWidth="1"/>
    <col min="32" max="32" width="16.28515625" style="53" bestFit="1" customWidth="1"/>
    <col min="33" max="33" width="9.42578125" style="53" bestFit="1" customWidth="1"/>
    <col min="34" max="34" width="7.7109375" style="53" bestFit="1" customWidth="1"/>
    <col min="35" max="35" width="5.140625" style="53" bestFit="1" customWidth="1"/>
    <col min="36" max="36" width="14.28515625" style="53" bestFit="1" customWidth="1"/>
    <col min="37" max="16384" width="9.140625" style="53"/>
  </cols>
  <sheetData>
    <row r="2" spans="1:42" x14ac:dyDescent="0.2">
      <c r="T2" s="53" t="s">
        <v>106</v>
      </c>
      <c r="U2" s="53" t="s">
        <v>107</v>
      </c>
      <c r="V2" s="53" t="s">
        <v>108</v>
      </c>
      <c r="W2" s="53" t="s">
        <v>109</v>
      </c>
    </row>
    <row r="4" spans="1:42" ht="15.75" x14ac:dyDescent="0.25">
      <c r="S4" s="26" t="s">
        <v>113</v>
      </c>
      <c r="T4" s="27" t="s">
        <v>114</v>
      </c>
      <c r="U4" s="27"/>
      <c r="V4" s="27"/>
      <c r="W4" s="27" t="s">
        <v>115</v>
      </c>
      <c r="X4" s="27"/>
      <c r="Y4" s="27"/>
      <c r="Z4" s="26" t="s">
        <v>116</v>
      </c>
      <c r="AA4" s="27" t="s">
        <v>117</v>
      </c>
      <c r="AB4" s="27"/>
      <c r="AC4" s="27" t="s">
        <v>118</v>
      </c>
      <c r="AD4" s="27"/>
      <c r="AE4" s="27"/>
      <c r="AF4" s="27"/>
      <c r="AG4" s="27"/>
      <c r="AH4" s="27"/>
      <c r="AI4" s="27"/>
      <c r="AJ4" s="27"/>
      <c r="AK4" s="54" t="s">
        <v>119</v>
      </c>
      <c r="AL4" s="54"/>
      <c r="AM4" s="54"/>
      <c r="AN4" s="54"/>
      <c r="AO4" s="54"/>
      <c r="AP4" s="54"/>
    </row>
    <row r="5" spans="1:42" ht="15" x14ac:dyDescent="0.25">
      <c r="A5" s="55" t="s">
        <v>120</v>
      </c>
      <c r="B5" s="55" t="s">
        <v>121</v>
      </c>
      <c r="C5" s="55" t="s">
        <v>222</v>
      </c>
      <c r="D5" s="55" t="s">
        <v>0</v>
      </c>
      <c r="E5" s="55" t="s">
        <v>123</v>
      </c>
      <c r="F5" s="31" t="s">
        <v>2</v>
      </c>
      <c r="G5" s="31" t="s">
        <v>3</v>
      </c>
      <c r="H5" s="31" t="s">
        <v>99</v>
      </c>
      <c r="I5" s="31" t="s">
        <v>4</v>
      </c>
      <c r="J5" s="31" t="s">
        <v>124</v>
      </c>
      <c r="K5" s="31" t="s">
        <v>5</v>
      </c>
      <c r="L5" s="31" t="s">
        <v>103</v>
      </c>
      <c r="M5" s="31" t="s">
        <v>6</v>
      </c>
      <c r="N5" s="31" t="s">
        <v>125</v>
      </c>
      <c r="O5" s="31" t="s">
        <v>126</v>
      </c>
      <c r="P5" s="31" t="s">
        <v>7</v>
      </c>
      <c r="Q5" s="31" t="s">
        <v>127</v>
      </c>
      <c r="R5" s="31" t="s">
        <v>128</v>
      </c>
      <c r="S5" s="32" t="s">
        <v>130</v>
      </c>
      <c r="T5" s="32" t="s">
        <v>131</v>
      </c>
      <c r="U5" s="32" t="s">
        <v>132</v>
      </c>
      <c r="V5" s="32" t="s">
        <v>133</v>
      </c>
      <c r="W5" s="32" t="s">
        <v>134</v>
      </c>
      <c r="X5" s="32" t="s">
        <v>135</v>
      </c>
      <c r="Y5" s="32" t="s">
        <v>136</v>
      </c>
      <c r="Z5" s="32" t="s">
        <v>137</v>
      </c>
      <c r="AA5" s="32" t="s">
        <v>138</v>
      </c>
      <c r="AB5" s="32" t="s">
        <v>139</v>
      </c>
      <c r="AC5" s="32" t="s">
        <v>140</v>
      </c>
      <c r="AD5" s="32" t="s">
        <v>141</v>
      </c>
      <c r="AE5" s="32" t="s">
        <v>142</v>
      </c>
      <c r="AF5" s="32" t="s">
        <v>143</v>
      </c>
      <c r="AG5" s="32" t="s">
        <v>144</v>
      </c>
      <c r="AH5" s="32" t="s">
        <v>145</v>
      </c>
      <c r="AI5" s="32" t="s">
        <v>146</v>
      </c>
      <c r="AJ5" s="32" t="s">
        <v>147</v>
      </c>
      <c r="AK5" s="45" t="s">
        <v>8</v>
      </c>
      <c r="AL5" s="45" t="s">
        <v>148</v>
      </c>
      <c r="AM5" s="45" t="s">
        <v>9</v>
      </c>
      <c r="AN5" s="33" t="s">
        <v>149</v>
      </c>
      <c r="AO5" s="33" t="s">
        <v>10</v>
      </c>
      <c r="AP5" s="33" t="s">
        <v>11</v>
      </c>
    </row>
    <row r="6" spans="1:42" ht="18.75" customHeight="1" x14ac:dyDescent="0.25">
      <c r="A6" s="53" t="s">
        <v>150</v>
      </c>
      <c r="B6" s="56" t="s">
        <v>151</v>
      </c>
      <c r="C6" s="56" t="s">
        <v>165</v>
      </c>
      <c r="D6" s="56">
        <f>POWER(10,E6)</f>
        <v>1.181355140867847E-13</v>
      </c>
      <c r="E6" s="42">
        <v>-12.92761952445796</v>
      </c>
      <c r="F6" s="36">
        <v>90.793698064599482</v>
      </c>
      <c r="G6" s="36">
        <v>0.14321947445207317</v>
      </c>
      <c r="H6" s="36">
        <v>4.9022680513682717</v>
      </c>
      <c r="I6" s="36">
        <v>0.54775692797762732</v>
      </c>
      <c r="J6" s="36">
        <v>9.8018809286774312E-4</v>
      </c>
      <c r="K6" s="36">
        <v>7.8914974601259028E-2</v>
      </c>
      <c r="L6" s="36">
        <v>1.1756760103455258E-2</v>
      </c>
      <c r="M6" s="36">
        <v>0.16531739614144336</v>
      </c>
      <c r="N6" s="37">
        <v>1.3066799414421115</v>
      </c>
      <c r="O6" s="37">
        <v>2.3391854342622784E-2</v>
      </c>
      <c r="P6" s="37">
        <v>4.7212183799522703E-3</v>
      </c>
      <c r="Q6" s="37">
        <v>4.7618999999999998</v>
      </c>
      <c r="R6" s="58" t="s">
        <v>152</v>
      </c>
      <c r="S6" s="40">
        <v>5</v>
      </c>
      <c r="T6" s="40">
        <v>1.25</v>
      </c>
      <c r="U6" s="40">
        <v>1.25</v>
      </c>
      <c r="V6" s="40">
        <v>0</v>
      </c>
      <c r="W6" s="40">
        <v>2.5</v>
      </c>
      <c r="X6" s="40">
        <v>1.25</v>
      </c>
      <c r="Y6" s="40">
        <v>5</v>
      </c>
      <c r="Z6" s="40">
        <v>0</v>
      </c>
      <c r="AA6" s="40">
        <v>0</v>
      </c>
      <c r="AB6" s="40">
        <v>0</v>
      </c>
      <c r="AC6" s="40">
        <v>0</v>
      </c>
      <c r="AD6" s="40">
        <v>0</v>
      </c>
      <c r="AE6" s="40">
        <v>0</v>
      </c>
      <c r="AF6" s="40">
        <v>0</v>
      </c>
      <c r="AG6" s="40">
        <v>5</v>
      </c>
      <c r="AH6" s="40">
        <v>2.5</v>
      </c>
      <c r="AI6" s="40">
        <v>0</v>
      </c>
      <c r="AJ6" s="40">
        <v>0</v>
      </c>
      <c r="AK6" s="45">
        <v>0.8830340000000092</v>
      </c>
      <c r="AL6" s="45">
        <v>0.15784799999998711</v>
      </c>
      <c r="AM6" s="45">
        <v>1.3916659999999865</v>
      </c>
      <c r="AN6" s="45">
        <v>1.8941759999998455E-2</v>
      </c>
      <c r="AO6" s="45">
        <v>0.10105824000000155</v>
      </c>
      <c r="AP6" s="33">
        <v>0.12</v>
      </c>
    </row>
    <row r="7" spans="1:42" ht="18.75" customHeight="1" x14ac:dyDescent="0.25">
      <c r="A7" s="53" t="s">
        <v>153</v>
      </c>
      <c r="B7" s="56" t="s">
        <v>154</v>
      </c>
      <c r="C7" s="56" t="s">
        <v>165</v>
      </c>
      <c r="D7" s="56">
        <f t="shared" ref="D7:D33" si="0">POWER(10,E7)</f>
        <v>6.201274405451573E-7</v>
      </c>
      <c r="E7" s="42">
        <v>-6.2075190507629188</v>
      </c>
      <c r="F7" s="36">
        <v>90.793698064599482</v>
      </c>
      <c r="G7" s="36">
        <v>0.14321947445207317</v>
      </c>
      <c r="H7" s="36">
        <v>4.9022680513682717</v>
      </c>
      <c r="I7" s="36">
        <v>0.54775692797762732</v>
      </c>
      <c r="J7" s="36">
        <v>9.8018809286774312E-4</v>
      </c>
      <c r="K7" s="36">
        <v>7.8914974601259028E-2</v>
      </c>
      <c r="L7" s="36">
        <v>1.1756760103455258E-2</v>
      </c>
      <c r="M7" s="36">
        <v>0.16531739614144336</v>
      </c>
      <c r="N7" s="37">
        <v>1.3066799414421115</v>
      </c>
      <c r="O7" s="37">
        <v>2.3391854342622784E-2</v>
      </c>
      <c r="P7" s="37">
        <v>4.7212183799522703E-3</v>
      </c>
      <c r="Q7" s="37">
        <v>4.7618999999999998</v>
      </c>
      <c r="R7" s="58" t="s">
        <v>155</v>
      </c>
      <c r="S7" s="40">
        <v>5</v>
      </c>
      <c r="T7" s="40">
        <v>1.25</v>
      </c>
      <c r="U7" s="40">
        <v>1.25</v>
      </c>
      <c r="V7" s="40">
        <v>0</v>
      </c>
      <c r="W7" s="40">
        <v>2.5</v>
      </c>
      <c r="X7" s="40">
        <v>1.25</v>
      </c>
      <c r="Y7" s="40">
        <v>5</v>
      </c>
      <c r="Z7" s="40">
        <v>0</v>
      </c>
      <c r="AA7" s="40">
        <v>0</v>
      </c>
      <c r="AB7" s="40">
        <v>0</v>
      </c>
      <c r="AC7" s="40">
        <v>0</v>
      </c>
      <c r="AD7" s="40">
        <v>0</v>
      </c>
      <c r="AE7" s="40">
        <v>0</v>
      </c>
      <c r="AF7" s="40">
        <v>0</v>
      </c>
      <c r="AG7" s="40">
        <v>5</v>
      </c>
      <c r="AH7" s="40">
        <v>2.5</v>
      </c>
      <c r="AI7" s="40">
        <v>0</v>
      </c>
      <c r="AJ7" s="40">
        <v>0</v>
      </c>
      <c r="AK7" s="45">
        <v>0.8830340000000092</v>
      </c>
      <c r="AL7" s="45">
        <v>0.15784799999998711</v>
      </c>
      <c r="AM7" s="45">
        <v>1.3916659999999865</v>
      </c>
      <c r="AN7" s="45">
        <v>1.8941759999998455E-2</v>
      </c>
      <c r="AO7" s="45">
        <v>0.10105824000000155</v>
      </c>
      <c r="AP7" s="33">
        <v>0.12</v>
      </c>
    </row>
    <row r="8" spans="1:42" ht="18.75" customHeight="1" x14ac:dyDescent="0.25">
      <c r="A8" s="53" t="s">
        <v>156</v>
      </c>
      <c r="B8" s="56" t="s">
        <v>157</v>
      </c>
      <c r="C8" s="56">
        <v>35.72</v>
      </c>
      <c r="D8" s="56">
        <f t="shared" si="0"/>
        <v>1545.3639538241848</v>
      </c>
      <c r="E8" s="42">
        <v>3.1890307779505367</v>
      </c>
      <c r="F8" s="36">
        <v>87.11478270190139</v>
      </c>
      <c r="G8" s="36">
        <v>0.30627140243821976</v>
      </c>
      <c r="H8" s="36">
        <v>7.5230449528902286</v>
      </c>
      <c r="I8" s="36">
        <v>0.45972928196358592</v>
      </c>
      <c r="J8" s="36">
        <v>7.6995278277593837E-2</v>
      </c>
      <c r="K8" s="36">
        <v>0.17824600480563282</v>
      </c>
      <c r="L8" s="36">
        <v>2.143170242103257E-2</v>
      </c>
      <c r="M8" s="36">
        <v>0.40948832746859182</v>
      </c>
      <c r="N8" s="37">
        <v>1.5007208334491591</v>
      </c>
      <c r="O8" s="37">
        <v>7.1715446751957762E-2</v>
      </c>
      <c r="P8" s="37">
        <v>8.4499506676811147E-3</v>
      </c>
      <c r="S8" s="43">
        <v>5</v>
      </c>
      <c r="T8" s="43">
        <v>0</v>
      </c>
      <c r="U8" s="43">
        <v>0</v>
      </c>
      <c r="V8" s="43">
        <v>1.25</v>
      </c>
      <c r="W8" s="43">
        <v>2.5</v>
      </c>
      <c r="X8" s="43">
        <v>2.5</v>
      </c>
      <c r="Y8" s="43">
        <v>5</v>
      </c>
      <c r="Z8" s="43">
        <v>1.25</v>
      </c>
      <c r="AA8" s="43">
        <v>0</v>
      </c>
      <c r="AB8" s="43">
        <v>0</v>
      </c>
      <c r="AC8" s="43">
        <v>2.5</v>
      </c>
      <c r="AD8" s="43">
        <v>1.25</v>
      </c>
      <c r="AE8" s="43">
        <v>0</v>
      </c>
      <c r="AF8" s="43">
        <v>1.25</v>
      </c>
      <c r="AG8" s="43">
        <v>5</v>
      </c>
      <c r="AH8" s="43">
        <v>1.25</v>
      </c>
      <c r="AI8" s="43">
        <v>5</v>
      </c>
      <c r="AJ8" s="40">
        <v>1.25</v>
      </c>
    </row>
    <row r="9" spans="1:42" ht="18.75" customHeight="1" x14ac:dyDescent="0.25">
      <c r="A9" s="53" t="s">
        <v>158</v>
      </c>
      <c r="B9" s="56" t="s">
        <v>159</v>
      </c>
      <c r="C9" s="56">
        <v>53.86</v>
      </c>
      <c r="D9" s="56">
        <f t="shared" si="0"/>
        <v>766.11068187272235</v>
      </c>
      <c r="E9" s="42">
        <v>2.8842915177450243</v>
      </c>
      <c r="F9" s="36">
        <v>87.11478270190139</v>
      </c>
      <c r="G9" s="36">
        <v>0.30627140243821976</v>
      </c>
      <c r="H9" s="36">
        <v>7.5230449528902286</v>
      </c>
      <c r="I9" s="36">
        <v>0.45972928196358592</v>
      </c>
      <c r="J9" s="36">
        <v>7.6995278277593837E-2</v>
      </c>
      <c r="K9" s="36">
        <v>0.17824600480563282</v>
      </c>
      <c r="L9" s="36">
        <v>2.143170242103257E-2</v>
      </c>
      <c r="M9" s="36">
        <v>0.40948832746859182</v>
      </c>
      <c r="N9" s="37">
        <v>1.5007208334491591</v>
      </c>
      <c r="O9" s="37">
        <v>7.1715446751957762E-2</v>
      </c>
      <c r="P9" s="37">
        <v>8.4499506676811147E-3</v>
      </c>
      <c r="S9" s="43">
        <v>5</v>
      </c>
      <c r="T9" s="43">
        <v>0</v>
      </c>
      <c r="U9" s="43">
        <v>0</v>
      </c>
      <c r="V9" s="43">
        <v>1.25</v>
      </c>
      <c r="W9" s="43">
        <v>2.5</v>
      </c>
      <c r="X9" s="43">
        <v>2.5</v>
      </c>
      <c r="Y9" s="43">
        <v>5</v>
      </c>
      <c r="Z9" s="43">
        <v>1.25</v>
      </c>
      <c r="AA9" s="43">
        <v>0</v>
      </c>
      <c r="AB9" s="43">
        <v>0</v>
      </c>
      <c r="AC9" s="43">
        <v>2.5</v>
      </c>
      <c r="AD9" s="43">
        <v>1.25</v>
      </c>
      <c r="AE9" s="43">
        <v>0</v>
      </c>
      <c r="AF9" s="43">
        <v>1.25</v>
      </c>
      <c r="AG9" s="43">
        <v>5</v>
      </c>
      <c r="AH9" s="43">
        <v>1.25</v>
      </c>
      <c r="AI9" s="43">
        <v>5</v>
      </c>
      <c r="AJ9" s="40">
        <v>1.25</v>
      </c>
    </row>
    <row r="10" spans="1:42" ht="18.75" customHeight="1" x14ac:dyDescent="0.25">
      <c r="A10" s="53" t="s">
        <v>160</v>
      </c>
      <c r="B10" s="56" t="s">
        <v>161</v>
      </c>
      <c r="C10" s="56">
        <v>77.599999999999994</v>
      </c>
      <c r="D10" s="56">
        <f t="shared" si="0"/>
        <v>247.85778193351962</v>
      </c>
      <c r="E10" s="42">
        <v>2.3942025588987468</v>
      </c>
      <c r="F10" s="36">
        <v>56.689331862751153</v>
      </c>
      <c r="G10" s="36">
        <v>0.30528861269493174</v>
      </c>
      <c r="H10" s="36">
        <v>5.7029849101075438</v>
      </c>
      <c r="I10" s="36">
        <v>2.7230702358992716</v>
      </c>
      <c r="J10" s="36">
        <v>8.4357359222754252E-2</v>
      </c>
      <c r="K10" s="36">
        <v>2.5857085129115465</v>
      </c>
      <c r="L10" s="36">
        <v>13.041174006056794</v>
      </c>
      <c r="M10" s="36">
        <v>0.17347639071941248</v>
      </c>
      <c r="N10" s="37">
        <v>1.0729547433039024</v>
      </c>
      <c r="O10" s="37">
        <v>0.13556630239169717</v>
      </c>
      <c r="P10" s="37">
        <v>2.6316368655879248</v>
      </c>
      <c r="Q10" s="37">
        <v>7.69231</v>
      </c>
      <c r="R10" s="58" t="s">
        <v>162</v>
      </c>
      <c r="S10" s="40">
        <v>5</v>
      </c>
      <c r="T10" s="40">
        <v>5</v>
      </c>
      <c r="U10" s="40">
        <v>2.5</v>
      </c>
      <c r="V10" s="40">
        <v>2.5</v>
      </c>
      <c r="W10" s="40">
        <v>2.5</v>
      </c>
      <c r="X10" s="40">
        <v>2.5</v>
      </c>
      <c r="Y10" s="40">
        <v>2.5</v>
      </c>
      <c r="Z10" s="40">
        <v>5</v>
      </c>
      <c r="AA10" s="40">
        <v>1.25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5</v>
      </c>
      <c r="AH10" s="40">
        <v>0</v>
      </c>
      <c r="AI10" s="40">
        <v>5</v>
      </c>
      <c r="AJ10" s="40">
        <v>1.25</v>
      </c>
      <c r="AK10" s="45">
        <v>3.3313200000000052</v>
      </c>
      <c r="AL10" s="45">
        <v>11.525241999999992</v>
      </c>
      <c r="AM10" s="45">
        <v>15.645386000000002</v>
      </c>
      <c r="AN10" s="45">
        <v>1.3830290399999989</v>
      </c>
      <c r="AO10" s="45">
        <v>3.3303042933333349</v>
      </c>
      <c r="AP10" s="44">
        <v>4.7133333333333338</v>
      </c>
    </row>
    <row r="11" spans="1:42" ht="18.75" customHeight="1" x14ac:dyDescent="0.25">
      <c r="A11" s="53" t="s">
        <v>163</v>
      </c>
      <c r="B11" s="56" t="s">
        <v>164</v>
      </c>
      <c r="C11" s="56" t="s">
        <v>165</v>
      </c>
      <c r="D11" s="56" t="e">
        <f t="shared" si="0"/>
        <v>#DIV/0!</v>
      </c>
      <c r="E11" s="35" t="e">
        <v>#DIV/0!</v>
      </c>
      <c r="F11" s="36">
        <v>56.689331862751153</v>
      </c>
      <c r="G11" s="36">
        <v>0.30528861269493174</v>
      </c>
      <c r="H11" s="36">
        <v>5.7029849101075438</v>
      </c>
      <c r="I11" s="36">
        <v>2.7230702358992716</v>
      </c>
      <c r="J11" s="36">
        <v>8.4357359222754252E-2</v>
      </c>
      <c r="K11" s="36">
        <v>2.5857085129115465</v>
      </c>
      <c r="L11" s="36">
        <v>13.041174006056794</v>
      </c>
      <c r="M11" s="36">
        <v>0.17347639071941248</v>
      </c>
      <c r="N11" s="37">
        <v>1.0729547433039024</v>
      </c>
      <c r="O11" s="37">
        <v>0.13556630239169717</v>
      </c>
      <c r="P11" s="37">
        <v>2.6316368655879248</v>
      </c>
      <c r="Q11" s="37">
        <v>7.69231</v>
      </c>
      <c r="R11" s="58" t="s">
        <v>162</v>
      </c>
      <c r="S11" s="40">
        <v>5</v>
      </c>
      <c r="T11" s="40">
        <v>5</v>
      </c>
      <c r="U11" s="40">
        <v>2.5</v>
      </c>
      <c r="V11" s="40">
        <v>2.5</v>
      </c>
      <c r="W11" s="40">
        <v>2.5</v>
      </c>
      <c r="X11" s="40">
        <v>2.5</v>
      </c>
      <c r="Y11" s="40">
        <v>2.5</v>
      </c>
      <c r="Z11" s="40">
        <v>5</v>
      </c>
      <c r="AA11" s="40">
        <v>1.25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5</v>
      </c>
      <c r="AH11" s="40">
        <v>0</v>
      </c>
      <c r="AI11" s="40">
        <v>5</v>
      </c>
      <c r="AJ11" s="40">
        <v>1.25</v>
      </c>
      <c r="AK11" s="45">
        <v>3.3313200000000052</v>
      </c>
      <c r="AL11" s="45">
        <v>11.525241999999992</v>
      </c>
      <c r="AM11" s="45">
        <v>15.645386000000002</v>
      </c>
      <c r="AN11" s="45">
        <v>1.3830290399999989</v>
      </c>
      <c r="AO11" s="45">
        <v>3.3303042933333349</v>
      </c>
      <c r="AP11" s="44">
        <v>4.7133333333333338</v>
      </c>
    </row>
    <row r="12" spans="1:42" ht="18.75" customHeight="1" x14ac:dyDescent="0.25">
      <c r="A12" s="53" t="s">
        <v>166</v>
      </c>
      <c r="B12" s="56" t="s">
        <v>167</v>
      </c>
      <c r="C12" s="56">
        <v>0</v>
      </c>
      <c r="D12" s="56">
        <f t="shared" si="0"/>
        <v>2157.0865849647626</v>
      </c>
      <c r="E12" s="42">
        <v>3.3338675779341194</v>
      </c>
      <c r="F12" s="36">
        <v>70.382225568091016</v>
      </c>
      <c r="G12" s="36">
        <v>0.90052743581486017</v>
      </c>
      <c r="H12" s="36">
        <v>17.251335311159234</v>
      </c>
      <c r="I12" s="36">
        <v>0.83990614428730415</v>
      </c>
      <c r="J12" s="36">
        <v>5.5601841032851896E-3</v>
      </c>
      <c r="K12" s="36">
        <v>0.55541833628257586</v>
      </c>
      <c r="L12" s="36">
        <v>2.5009135150574794E-2</v>
      </c>
      <c r="M12" s="36">
        <v>0.30889211143047762</v>
      </c>
      <c r="N12" s="37">
        <v>2.7326241649289016</v>
      </c>
      <c r="O12" s="37">
        <v>9.8597450638704051E-2</v>
      </c>
      <c r="P12" s="37">
        <v>8.0344304043358222E-3</v>
      </c>
      <c r="Q12" s="37">
        <v>25</v>
      </c>
      <c r="R12" s="58" t="s">
        <v>168</v>
      </c>
      <c r="S12" s="40">
        <v>5</v>
      </c>
      <c r="T12" s="40">
        <v>0</v>
      </c>
      <c r="U12" s="40">
        <v>0</v>
      </c>
      <c r="V12" s="40">
        <v>0</v>
      </c>
      <c r="W12" s="40">
        <v>0</v>
      </c>
      <c r="X12" s="40">
        <v>1.25</v>
      </c>
      <c r="Y12" s="40">
        <v>2.5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5</v>
      </c>
      <c r="AG12" s="40">
        <v>5</v>
      </c>
      <c r="AH12" s="40">
        <v>0</v>
      </c>
      <c r="AI12" s="40">
        <v>5</v>
      </c>
      <c r="AJ12" s="40">
        <v>1.25</v>
      </c>
      <c r="AK12" s="45">
        <v>5.2771800000000013</v>
      </c>
      <c r="AL12" s="45">
        <v>0.90615000000001089</v>
      </c>
      <c r="AM12" s="45">
        <v>7.7010759999999863</v>
      </c>
      <c r="AN12" s="45">
        <v>0.10873800000000131</v>
      </c>
      <c r="AO12" s="45">
        <v>1.4012619999999987</v>
      </c>
      <c r="AP12" s="44">
        <v>1.51</v>
      </c>
    </row>
    <row r="13" spans="1:42" ht="18.75" customHeight="1" x14ac:dyDescent="0.25">
      <c r="A13" s="53" t="s">
        <v>169</v>
      </c>
      <c r="B13" s="56" t="s">
        <v>170</v>
      </c>
      <c r="C13" s="56">
        <v>90.82</v>
      </c>
      <c r="D13" s="56">
        <f t="shared" si="0"/>
        <v>1190.8177916561308</v>
      </c>
      <c r="E13" s="42">
        <v>3.0758453146884586</v>
      </c>
      <c r="F13" s="36">
        <v>70.382225568091016</v>
      </c>
      <c r="G13" s="36">
        <v>0.90052743581486017</v>
      </c>
      <c r="H13" s="36">
        <v>17.251335311159234</v>
      </c>
      <c r="I13" s="36">
        <v>0.83990614428730415</v>
      </c>
      <c r="J13" s="36">
        <v>5.5601841032851896E-3</v>
      </c>
      <c r="K13" s="36">
        <v>0.55541833628257586</v>
      </c>
      <c r="L13" s="36">
        <v>2.5009135150574794E-2</v>
      </c>
      <c r="M13" s="36">
        <v>0.30889211143047762</v>
      </c>
      <c r="N13" s="37">
        <v>2.7326241649289016</v>
      </c>
      <c r="O13" s="37">
        <v>9.8597450638704051E-2</v>
      </c>
      <c r="P13" s="37">
        <v>8.0344304043358222E-3</v>
      </c>
      <c r="Q13" s="37">
        <v>25</v>
      </c>
      <c r="R13" s="58" t="s">
        <v>168</v>
      </c>
      <c r="S13" s="40">
        <v>5</v>
      </c>
      <c r="T13" s="40">
        <v>0</v>
      </c>
      <c r="U13" s="40">
        <v>0</v>
      </c>
      <c r="V13" s="40">
        <v>0</v>
      </c>
      <c r="W13" s="40">
        <v>0</v>
      </c>
      <c r="X13" s="40">
        <v>1.25</v>
      </c>
      <c r="Y13" s="40">
        <v>2.5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5</v>
      </c>
      <c r="AG13" s="40">
        <v>5</v>
      </c>
      <c r="AH13" s="40">
        <v>0</v>
      </c>
      <c r="AI13" s="40">
        <v>5</v>
      </c>
      <c r="AJ13" s="40">
        <v>1.25</v>
      </c>
      <c r="AK13" s="45">
        <v>5.2771800000000013</v>
      </c>
      <c r="AL13" s="45">
        <v>0.90615000000001089</v>
      </c>
      <c r="AM13" s="45">
        <v>7.7010759999999863</v>
      </c>
      <c r="AN13" s="45">
        <v>0.10873800000000131</v>
      </c>
      <c r="AO13" s="45">
        <v>1.4012619999999987</v>
      </c>
      <c r="AP13" s="44">
        <v>1.51</v>
      </c>
    </row>
    <row r="14" spans="1:42" ht="18.75" customHeight="1" x14ac:dyDescent="0.25">
      <c r="A14" s="53" t="s">
        <v>171</v>
      </c>
      <c r="B14" s="56" t="s">
        <v>172</v>
      </c>
      <c r="C14" s="56">
        <v>58.51</v>
      </c>
      <c r="D14" s="56">
        <f t="shared" si="0"/>
        <v>1368.6873971289256</v>
      </c>
      <c r="E14" s="42">
        <v>3.1363042682914211</v>
      </c>
      <c r="F14" s="36">
        <v>89.761927146999426</v>
      </c>
      <c r="G14" s="36">
        <v>0.28204790348509945</v>
      </c>
      <c r="H14" s="36">
        <v>5.1922710575091555</v>
      </c>
      <c r="I14" s="36">
        <v>0.99326884425460871</v>
      </c>
      <c r="J14" s="36">
        <v>9.819766967381547E-3</v>
      </c>
      <c r="K14" s="36">
        <v>0.13078892186281282</v>
      </c>
      <c r="L14" s="36">
        <v>2.355642663839555E-2</v>
      </c>
      <c r="M14" s="36">
        <v>0.63307640691218081</v>
      </c>
      <c r="N14" s="37">
        <v>1.0825520612484778</v>
      </c>
      <c r="O14" s="37">
        <v>2.3434538763620907E-2</v>
      </c>
      <c r="P14" s="37">
        <v>3.7838667603162118E-3</v>
      </c>
      <c r="Q14" s="37">
        <v>7.1428599999999998</v>
      </c>
      <c r="R14" s="58" t="s">
        <v>173</v>
      </c>
      <c r="S14" s="40">
        <v>5</v>
      </c>
      <c r="T14" s="40">
        <v>5</v>
      </c>
      <c r="U14" s="40">
        <v>0</v>
      </c>
      <c r="V14" s="40">
        <v>0</v>
      </c>
      <c r="W14" s="40">
        <v>5</v>
      </c>
      <c r="X14" s="40">
        <v>2.5</v>
      </c>
      <c r="Y14" s="40">
        <v>5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1.25</v>
      </c>
      <c r="AF14" s="40">
        <v>2.5</v>
      </c>
      <c r="AG14" s="40">
        <v>5</v>
      </c>
      <c r="AH14" s="40">
        <v>0</v>
      </c>
      <c r="AI14" s="40">
        <v>5</v>
      </c>
      <c r="AJ14" s="40">
        <v>5</v>
      </c>
      <c r="AK14" s="45">
        <v>0.6947320000000019</v>
      </c>
      <c r="AL14" s="45">
        <v>0.15107000000000426</v>
      </c>
      <c r="AM14" s="45">
        <v>1.2250859999999761</v>
      </c>
      <c r="AN14" s="45">
        <v>1.8128400000000509E-2</v>
      </c>
      <c r="AO14" s="45">
        <v>5.520493333333281E-2</v>
      </c>
      <c r="AP14" s="44">
        <v>7.333333333333332E-2</v>
      </c>
    </row>
    <row r="15" spans="1:42" ht="18.75" customHeight="1" x14ac:dyDescent="0.25">
      <c r="A15" s="53" t="s">
        <v>174</v>
      </c>
      <c r="B15" s="56" t="s">
        <v>175</v>
      </c>
      <c r="C15" s="56">
        <v>65.400000000000006</v>
      </c>
      <c r="D15" s="56">
        <f t="shared" si="0"/>
        <v>1390.1749415599884</v>
      </c>
      <c r="E15" s="42">
        <v>3.1430694559184724</v>
      </c>
      <c r="F15" s="36">
        <v>89.761927146999426</v>
      </c>
      <c r="G15" s="36">
        <v>0.28204790348509945</v>
      </c>
      <c r="H15" s="36">
        <v>5.1922710575091555</v>
      </c>
      <c r="I15" s="36">
        <v>0.99326884425460871</v>
      </c>
      <c r="J15" s="36">
        <v>9.819766967381547E-3</v>
      </c>
      <c r="K15" s="36">
        <v>0.13078892186281282</v>
      </c>
      <c r="L15" s="36">
        <v>2.355642663839555E-2</v>
      </c>
      <c r="M15" s="36">
        <v>0.63307640691218081</v>
      </c>
      <c r="N15" s="37">
        <v>1.0825520612484778</v>
      </c>
      <c r="O15" s="37">
        <v>2.3434538763620907E-2</v>
      </c>
      <c r="P15" s="37">
        <v>3.7838667603162118E-3</v>
      </c>
      <c r="Q15" s="37">
        <v>7.1428599999999998</v>
      </c>
      <c r="R15" s="58" t="s">
        <v>173</v>
      </c>
      <c r="S15" s="40">
        <v>5</v>
      </c>
      <c r="T15" s="40">
        <v>5</v>
      </c>
      <c r="U15" s="40">
        <v>0</v>
      </c>
      <c r="V15" s="40">
        <v>0</v>
      </c>
      <c r="W15" s="40">
        <v>5</v>
      </c>
      <c r="X15" s="40">
        <v>2.5</v>
      </c>
      <c r="Y15" s="40">
        <v>5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1.25</v>
      </c>
      <c r="AF15" s="40">
        <v>2.5</v>
      </c>
      <c r="AG15" s="40">
        <v>5</v>
      </c>
      <c r="AH15" s="40">
        <v>0</v>
      </c>
      <c r="AI15" s="40">
        <v>5</v>
      </c>
      <c r="AJ15" s="40">
        <v>5</v>
      </c>
      <c r="AK15" s="45">
        <v>0.6947320000000019</v>
      </c>
      <c r="AL15" s="45">
        <v>0.15107000000000426</v>
      </c>
      <c r="AM15" s="45">
        <v>1.2250859999999761</v>
      </c>
      <c r="AN15" s="45">
        <v>1.8128400000000509E-2</v>
      </c>
      <c r="AO15" s="45">
        <v>5.520493333333281E-2</v>
      </c>
      <c r="AP15" s="44">
        <v>7.333333333333332E-2</v>
      </c>
    </row>
    <row r="16" spans="1:42" ht="18.75" customHeight="1" x14ac:dyDescent="0.25">
      <c r="A16" s="53" t="s">
        <v>176</v>
      </c>
      <c r="B16" s="56" t="s">
        <v>177</v>
      </c>
      <c r="C16" s="56">
        <v>48.26</v>
      </c>
      <c r="D16" s="56">
        <f t="shared" si="0"/>
        <v>1445.0381984077337</v>
      </c>
      <c r="E16" s="42">
        <v>3.1598793274651831</v>
      </c>
      <c r="F16" s="36">
        <v>2.6453482229654801</v>
      </c>
      <c r="G16" s="36">
        <v>1.0345550548446549E-2</v>
      </c>
      <c r="H16" s="36">
        <v>0.27272272449674773</v>
      </c>
      <c r="I16" s="36">
        <v>0.17264670121651443</v>
      </c>
      <c r="J16" s="36">
        <v>2.1820636068417863E-2</v>
      </c>
      <c r="K16" s="36">
        <v>1.0250204453510621</v>
      </c>
      <c r="L16" s="36">
        <v>52.871162835599776</v>
      </c>
      <c r="M16" s="36" t="s">
        <v>178</v>
      </c>
      <c r="N16" s="37">
        <v>1.9010983298085919E-2</v>
      </c>
      <c r="O16" s="37">
        <v>4.0118630423974172E-3</v>
      </c>
      <c r="P16" s="37">
        <v>0.28906836731410251</v>
      </c>
      <c r="Q16" s="37">
        <v>0</v>
      </c>
      <c r="R16" s="58" t="s">
        <v>179</v>
      </c>
      <c r="S16" s="40">
        <v>5</v>
      </c>
      <c r="T16" s="40">
        <v>5</v>
      </c>
      <c r="U16" s="40">
        <v>5</v>
      </c>
      <c r="V16" s="40">
        <v>0</v>
      </c>
      <c r="W16" s="40">
        <v>2.5</v>
      </c>
      <c r="X16" s="40">
        <v>1.25</v>
      </c>
      <c r="Y16" s="40">
        <v>0</v>
      </c>
      <c r="Z16" s="40">
        <v>2.5</v>
      </c>
      <c r="AA16" s="40">
        <v>0</v>
      </c>
      <c r="AB16" s="40">
        <v>0</v>
      </c>
      <c r="AC16" s="40">
        <v>2.5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5">
        <v>0.63953600000000677</v>
      </c>
      <c r="AL16" s="45">
        <v>41.640946000000007</v>
      </c>
      <c r="AM16" s="45">
        <v>42.59225399999999</v>
      </c>
      <c r="AN16" s="45">
        <v>4.9969135200000006</v>
      </c>
      <c r="AO16" s="45">
        <v>7.0464198133332987</v>
      </c>
      <c r="AP16" s="44">
        <v>12.043333333333299</v>
      </c>
    </row>
    <row r="17" spans="1:42" ht="18.75" customHeight="1" x14ac:dyDescent="0.25">
      <c r="A17" s="53" t="s">
        <v>180</v>
      </c>
      <c r="B17" s="56" t="s">
        <v>181</v>
      </c>
      <c r="C17" s="56">
        <v>0</v>
      </c>
      <c r="D17" s="56">
        <f t="shared" si="0"/>
        <v>1735.3949842169498</v>
      </c>
      <c r="E17" s="42">
        <v>3.2393983378835358</v>
      </c>
      <c r="F17" s="36">
        <v>2.6453482229654801</v>
      </c>
      <c r="G17" s="36">
        <v>1.0345550548446549E-2</v>
      </c>
      <c r="H17" s="36">
        <v>0.27272272449674773</v>
      </c>
      <c r="I17" s="36">
        <v>0.17264670121651443</v>
      </c>
      <c r="J17" s="36">
        <v>2.1820636068417863E-2</v>
      </c>
      <c r="K17" s="36">
        <v>1.0250204453510621</v>
      </c>
      <c r="L17" s="36">
        <v>52.871162835599776</v>
      </c>
      <c r="M17" s="36" t="s">
        <v>178</v>
      </c>
      <c r="N17" s="37">
        <v>1.9010983298085919E-2</v>
      </c>
      <c r="O17" s="37">
        <v>4.0118630423974172E-3</v>
      </c>
      <c r="P17" s="37">
        <v>0.28906836731410251</v>
      </c>
      <c r="Q17" s="37">
        <v>0</v>
      </c>
      <c r="R17" s="58" t="s">
        <v>179</v>
      </c>
      <c r="S17" s="40">
        <v>5</v>
      </c>
      <c r="T17" s="40">
        <v>5</v>
      </c>
      <c r="U17" s="40">
        <v>5</v>
      </c>
      <c r="V17" s="40">
        <v>0</v>
      </c>
      <c r="W17" s="40">
        <v>2.5</v>
      </c>
      <c r="X17" s="40">
        <v>1.25</v>
      </c>
      <c r="Y17" s="40">
        <v>0</v>
      </c>
      <c r="Z17" s="40">
        <v>2.5</v>
      </c>
      <c r="AA17" s="40">
        <v>0</v>
      </c>
      <c r="AB17" s="40">
        <v>0</v>
      </c>
      <c r="AC17" s="40">
        <v>2.5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5">
        <v>0.63953600000000677</v>
      </c>
      <c r="AL17" s="45">
        <v>41.640946000000007</v>
      </c>
      <c r="AM17" s="45">
        <v>42.59225399999999</v>
      </c>
      <c r="AN17" s="45">
        <v>4.9969135200000006</v>
      </c>
      <c r="AO17" s="45">
        <v>7.0464198133332987</v>
      </c>
      <c r="AP17" s="44">
        <v>12.043333333333299</v>
      </c>
    </row>
    <row r="18" spans="1:42" ht="18.75" customHeight="1" x14ac:dyDescent="0.25">
      <c r="A18" s="53" t="s">
        <v>182</v>
      </c>
      <c r="B18" s="56" t="s">
        <v>183</v>
      </c>
      <c r="C18" s="56" t="s">
        <v>165</v>
      </c>
      <c r="D18" s="56" t="e">
        <f t="shared" si="0"/>
        <v>#DIV/0!</v>
      </c>
      <c r="E18" s="35" t="e">
        <v>#DIV/0!</v>
      </c>
      <c r="F18" s="36">
        <v>78.953637563773825</v>
      </c>
      <c r="G18" s="36">
        <v>0.41286740290208268</v>
      </c>
      <c r="H18" s="36">
        <v>9.3606596698368509</v>
      </c>
      <c r="I18" s="36">
        <v>3.9160092887722371</v>
      </c>
      <c r="J18" s="36">
        <v>9.4403774963276958E-3</v>
      </c>
      <c r="K18" s="36">
        <v>0.45321207406401276</v>
      </c>
      <c r="L18" s="36">
        <v>2.453351056009432E-2</v>
      </c>
      <c r="M18" s="36">
        <v>0.20538479256095499</v>
      </c>
      <c r="N18" s="37">
        <v>1.3734961580170368</v>
      </c>
      <c r="O18" s="37">
        <v>0.12578769128599396</v>
      </c>
      <c r="P18" s="37">
        <v>1.0003608997298918E-2</v>
      </c>
      <c r="Q18" s="37">
        <v>11.1111</v>
      </c>
      <c r="R18" s="58" t="s">
        <v>184</v>
      </c>
      <c r="S18" s="40">
        <v>5</v>
      </c>
      <c r="T18" s="40">
        <v>0</v>
      </c>
      <c r="U18" s="40">
        <v>0</v>
      </c>
      <c r="V18" s="40">
        <v>1.25</v>
      </c>
      <c r="W18" s="40">
        <v>0</v>
      </c>
      <c r="X18" s="40">
        <v>2.5</v>
      </c>
      <c r="Y18" s="40">
        <v>2.5</v>
      </c>
      <c r="Z18" s="40">
        <v>1.25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5</v>
      </c>
      <c r="AH18" s="40">
        <v>0</v>
      </c>
      <c r="AI18" s="40">
        <v>5</v>
      </c>
      <c r="AJ18" s="40">
        <v>2.5</v>
      </c>
      <c r="AK18" s="45">
        <v>3.5848139999999944</v>
      </c>
      <c r="AL18" s="45">
        <v>0.63516599999999812</v>
      </c>
      <c r="AM18" s="45">
        <v>6.5507659999999959</v>
      </c>
      <c r="AN18" s="45">
        <v>7.6219919999999775E-2</v>
      </c>
      <c r="AO18" s="45">
        <v>1.5737800800000001</v>
      </c>
      <c r="AP18" s="44">
        <v>1.65</v>
      </c>
    </row>
    <row r="19" spans="1:42" ht="18.75" customHeight="1" x14ac:dyDescent="0.25">
      <c r="A19" s="53" t="s">
        <v>185</v>
      </c>
      <c r="B19" s="56" t="s">
        <v>186</v>
      </c>
      <c r="C19" s="56">
        <v>22.69</v>
      </c>
      <c r="D19" s="56">
        <f t="shared" si="0"/>
        <v>29.534857948275313</v>
      </c>
      <c r="E19" s="42">
        <v>1.4703348864032615</v>
      </c>
      <c r="F19" s="36">
        <v>78.953637563773825</v>
      </c>
      <c r="G19" s="36">
        <v>0.41286740290208268</v>
      </c>
      <c r="H19" s="36">
        <v>9.3606596698368509</v>
      </c>
      <c r="I19" s="36">
        <v>3.9160092887722371</v>
      </c>
      <c r="J19" s="36">
        <v>9.4403774963276958E-3</v>
      </c>
      <c r="K19" s="36">
        <v>0.45321207406401276</v>
      </c>
      <c r="L19" s="36">
        <v>2.453351056009432E-2</v>
      </c>
      <c r="M19" s="36">
        <v>0.20538479256095499</v>
      </c>
      <c r="N19" s="37">
        <v>1.3734961580170368</v>
      </c>
      <c r="O19" s="37">
        <v>0.12578769128599396</v>
      </c>
      <c r="P19" s="37">
        <v>1.0003608997298918E-2</v>
      </c>
      <c r="Q19" s="37">
        <v>11.1111</v>
      </c>
      <c r="R19" s="58" t="s">
        <v>184</v>
      </c>
      <c r="S19" s="40">
        <v>5</v>
      </c>
      <c r="T19" s="40">
        <v>0</v>
      </c>
      <c r="U19" s="40">
        <v>0</v>
      </c>
      <c r="V19" s="40">
        <v>1.25</v>
      </c>
      <c r="W19" s="40">
        <v>0</v>
      </c>
      <c r="X19" s="40">
        <v>2.5</v>
      </c>
      <c r="Y19" s="40">
        <v>2.5</v>
      </c>
      <c r="Z19" s="40">
        <v>1.25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5</v>
      </c>
      <c r="AH19" s="40">
        <v>0</v>
      </c>
      <c r="AI19" s="40">
        <v>5</v>
      </c>
      <c r="AJ19" s="40">
        <v>2.5</v>
      </c>
      <c r="AK19" s="45">
        <v>3.5848139999999944</v>
      </c>
      <c r="AL19" s="45">
        <v>0.63516599999999812</v>
      </c>
      <c r="AM19" s="45">
        <v>6.5507659999999959</v>
      </c>
      <c r="AN19" s="45">
        <v>7.6219919999999775E-2</v>
      </c>
      <c r="AO19" s="45">
        <v>1.5737800800000001</v>
      </c>
      <c r="AP19" s="44">
        <v>1.65</v>
      </c>
    </row>
    <row r="20" spans="1:42" ht="18.75" customHeight="1" x14ac:dyDescent="0.25">
      <c r="A20" s="53" t="s">
        <v>187</v>
      </c>
      <c r="B20" s="56" t="s">
        <v>188</v>
      </c>
      <c r="C20" s="56">
        <v>86.87</v>
      </c>
      <c r="D20" s="56">
        <f t="shared" si="0"/>
        <v>1242.50842639439</v>
      </c>
      <c r="E20" s="42">
        <v>3.0942993426964573</v>
      </c>
      <c r="F20" s="36">
        <v>98.716370890252264</v>
      </c>
      <c r="G20" s="36">
        <v>4.063487719624264E-2</v>
      </c>
      <c r="H20" s="36">
        <v>1.4142845972444291</v>
      </c>
      <c r="I20" s="36">
        <v>0.20530044967924035</v>
      </c>
      <c r="J20" s="36" t="s">
        <v>189</v>
      </c>
      <c r="K20" s="36">
        <v>7.2840345459340941E-2</v>
      </c>
      <c r="L20" s="36">
        <v>7.8198671804890083E-2</v>
      </c>
      <c r="M20" s="36">
        <v>0.15516629093269849</v>
      </c>
      <c r="N20" s="37">
        <v>0.6704764489306152</v>
      </c>
      <c r="O20" s="37">
        <v>1.1816817553519623E-2</v>
      </c>
      <c r="P20" s="37">
        <v>4.7700174093991124E-3</v>
      </c>
      <c r="Q20" s="37">
        <v>0</v>
      </c>
      <c r="R20" s="58" t="s">
        <v>179</v>
      </c>
      <c r="S20" s="40">
        <v>5</v>
      </c>
      <c r="T20" s="40">
        <v>1.25</v>
      </c>
      <c r="U20" s="40">
        <v>2.5</v>
      </c>
      <c r="V20" s="40">
        <v>2.5</v>
      </c>
      <c r="W20" s="40">
        <v>5</v>
      </c>
      <c r="X20" s="40">
        <v>5</v>
      </c>
      <c r="Y20" s="40">
        <v>1.25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5">
        <v>0.16140399999999033</v>
      </c>
      <c r="AL20" s="45">
        <v>3.6214000000001079E-2</v>
      </c>
      <c r="AM20" s="45">
        <v>0.29541399999997964</v>
      </c>
      <c r="AN20" s="45">
        <v>4.3456800000001294E-3</v>
      </c>
      <c r="AO20" s="45">
        <v>6.5654319999999877E-2</v>
      </c>
      <c r="AP20" s="44">
        <v>7.0000000000000007E-2</v>
      </c>
    </row>
    <row r="21" spans="1:42" ht="18.75" customHeight="1" x14ac:dyDescent="0.25">
      <c r="A21" s="53" t="s">
        <v>190</v>
      </c>
      <c r="B21" s="56" t="s">
        <v>191</v>
      </c>
      <c r="C21" s="56" t="s">
        <v>192</v>
      </c>
      <c r="D21" s="56" t="e">
        <f t="shared" si="0"/>
        <v>#VALUE!</v>
      </c>
      <c r="E21" s="56" t="s">
        <v>192</v>
      </c>
      <c r="F21" s="36">
        <v>98.716370890252264</v>
      </c>
      <c r="G21" s="36">
        <v>4.063487719624264E-2</v>
      </c>
      <c r="H21" s="36">
        <v>1.4142845972444291</v>
      </c>
      <c r="I21" s="36">
        <v>0.20530044967924035</v>
      </c>
      <c r="J21" s="36" t="s">
        <v>189</v>
      </c>
      <c r="K21" s="36">
        <v>7.2840345459340941E-2</v>
      </c>
      <c r="L21" s="36">
        <v>7.8198671804890083E-2</v>
      </c>
      <c r="M21" s="36">
        <v>0.15516629093269849</v>
      </c>
      <c r="N21" s="37">
        <v>0.6704764489306152</v>
      </c>
      <c r="O21" s="37">
        <v>1.1816817553519623E-2</v>
      </c>
      <c r="P21" s="37">
        <v>4.7700174093991124E-3</v>
      </c>
      <c r="Q21" s="37">
        <v>0</v>
      </c>
      <c r="R21" s="58" t="s">
        <v>179</v>
      </c>
      <c r="S21" s="40">
        <v>5</v>
      </c>
      <c r="T21" s="40">
        <v>1.25</v>
      </c>
      <c r="U21" s="40">
        <v>2.5</v>
      </c>
      <c r="V21" s="40">
        <v>2.5</v>
      </c>
      <c r="W21" s="40">
        <v>5</v>
      </c>
      <c r="X21" s="40">
        <v>5</v>
      </c>
      <c r="Y21" s="40">
        <v>1.25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5">
        <v>0.16140399999999033</v>
      </c>
      <c r="AL21" s="45">
        <v>3.6214000000001079E-2</v>
      </c>
      <c r="AM21" s="45">
        <v>0.29541399999997964</v>
      </c>
      <c r="AN21" s="45">
        <v>4.3456800000001294E-3</v>
      </c>
      <c r="AO21" s="45">
        <v>6.5654319999999877E-2</v>
      </c>
      <c r="AP21" s="44">
        <v>7.0000000000000007E-2</v>
      </c>
    </row>
    <row r="22" spans="1:42" ht="18.75" customHeight="1" x14ac:dyDescent="0.25">
      <c r="A22" s="53" t="s">
        <v>193</v>
      </c>
      <c r="B22" s="56" t="s">
        <v>194</v>
      </c>
      <c r="C22" s="56">
        <v>95.43</v>
      </c>
      <c r="D22" s="56">
        <f t="shared" si="0"/>
        <v>1117.0004292730341</v>
      </c>
      <c r="E22" s="42">
        <v>3.0480533400188086</v>
      </c>
      <c r="F22" s="36">
        <v>67.18157694472913</v>
      </c>
      <c r="G22" s="36">
        <v>0.28205166829620321</v>
      </c>
      <c r="H22" s="36">
        <v>7.8538467723021803</v>
      </c>
      <c r="I22" s="36">
        <v>3.2662888681464608</v>
      </c>
      <c r="J22" s="36">
        <v>3.9873206586947603E-2</v>
      </c>
      <c r="K22" s="36">
        <v>1.077270198496912</v>
      </c>
      <c r="L22" s="36">
        <v>7.1176642653971447</v>
      </c>
      <c r="M22" s="36">
        <v>0.36084759172725406</v>
      </c>
      <c r="N22" s="37">
        <v>1.4695793726242643</v>
      </c>
      <c r="O22" s="37">
        <v>8.3802200331789575E-2</v>
      </c>
      <c r="P22" s="37">
        <v>2.281090723950884</v>
      </c>
      <c r="Q22" s="37">
        <v>12.5</v>
      </c>
      <c r="R22" s="58" t="s">
        <v>195</v>
      </c>
      <c r="S22" s="40">
        <v>5</v>
      </c>
      <c r="T22" s="40">
        <v>5</v>
      </c>
      <c r="U22" s="40">
        <v>5</v>
      </c>
      <c r="V22" s="40">
        <v>0</v>
      </c>
      <c r="W22" s="40">
        <v>5</v>
      </c>
      <c r="X22" s="40">
        <v>1.25</v>
      </c>
      <c r="Y22" s="40">
        <v>2.5</v>
      </c>
      <c r="Z22" s="40">
        <v>5</v>
      </c>
      <c r="AA22" s="40">
        <v>0</v>
      </c>
      <c r="AB22" s="40">
        <v>0</v>
      </c>
      <c r="AC22" s="40">
        <v>5</v>
      </c>
      <c r="AD22" s="40">
        <v>5</v>
      </c>
      <c r="AE22" s="40">
        <v>0</v>
      </c>
      <c r="AF22" s="40">
        <v>2.5</v>
      </c>
      <c r="AG22" s="40">
        <v>5</v>
      </c>
      <c r="AH22" s="40">
        <v>2.5</v>
      </c>
      <c r="AI22" s="40">
        <v>0</v>
      </c>
      <c r="AJ22" s="40">
        <v>0</v>
      </c>
      <c r="AK22" s="45">
        <v>3.3072859999999906</v>
      </c>
      <c r="AL22" s="45">
        <v>5.9279400000000066</v>
      </c>
      <c r="AM22" s="45">
        <v>10.16443799999999</v>
      </c>
      <c r="AN22" s="45">
        <v>0.71135280000000078</v>
      </c>
      <c r="AO22" s="45">
        <v>3.6153138666666691</v>
      </c>
      <c r="AP22" s="45">
        <v>4.3266666666666698</v>
      </c>
    </row>
    <row r="23" spans="1:42" ht="18.75" customHeight="1" x14ac:dyDescent="0.25">
      <c r="A23" s="53" t="s">
        <v>196</v>
      </c>
      <c r="B23" s="56" t="s">
        <v>197</v>
      </c>
      <c r="C23" s="56">
        <v>71.22</v>
      </c>
      <c r="D23" s="56">
        <f t="shared" si="0"/>
        <v>1278.9473016400532</v>
      </c>
      <c r="E23" s="42">
        <v>3.1068526499685372</v>
      </c>
      <c r="F23" s="36">
        <v>67.18157694472913</v>
      </c>
      <c r="G23" s="36">
        <v>0.28205166829620321</v>
      </c>
      <c r="H23" s="36">
        <v>7.8538467723021803</v>
      </c>
      <c r="I23" s="36">
        <v>3.2662888681464608</v>
      </c>
      <c r="J23" s="36">
        <v>3.9873206586947603E-2</v>
      </c>
      <c r="K23" s="36">
        <v>1.077270198496912</v>
      </c>
      <c r="L23" s="36">
        <v>7.1176642653971447</v>
      </c>
      <c r="M23" s="36">
        <v>0.36084759172725406</v>
      </c>
      <c r="N23" s="37">
        <v>1.4695793726242643</v>
      </c>
      <c r="O23" s="37">
        <v>8.3802200331789575E-2</v>
      </c>
      <c r="P23" s="37">
        <v>2.281090723950884</v>
      </c>
      <c r="Q23" s="37">
        <v>12.5</v>
      </c>
      <c r="R23" s="58" t="s">
        <v>195</v>
      </c>
      <c r="S23" s="40">
        <v>5</v>
      </c>
      <c r="T23" s="40">
        <v>5</v>
      </c>
      <c r="U23" s="40">
        <v>5</v>
      </c>
      <c r="V23" s="40">
        <v>0</v>
      </c>
      <c r="W23" s="40">
        <v>5</v>
      </c>
      <c r="X23" s="40">
        <v>1.25</v>
      </c>
      <c r="Y23" s="40">
        <v>2.5</v>
      </c>
      <c r="Z23" s="40">
        <v>5</v>
      </c>
      <c r="AA23" s="40">
        <v>0</v>
      </c>
      <c r="AB23" s="40">
        <v>0</v>
      </c>
      <c r="AC23" s="40">
        <v>5</v>
      </c>
      <c r="AD23" s="40">
        <v>5</v>
      </c>
      <c r="AE23" s="40">
        <v>0</v>
      </c>
      <c r="AF23" s="40">
        <v>2.5</v>
      </c>
      <c r="AG23" s="40">
        <v>5</v>
      </c>
      <c r="AH23" s="40">
        <v>2.5</v>
      </c>
      <c r="AI23" s="40">
        <v>0</v>
      </c>
      <c r="AJ23" s="40">
        <v>0</v>
      </c>
      <c r="AK23" s="45">
        <v>3.3072859999999906</v>
      </c>
      <c r="AL23" s="45">
        <v>5.9279400000000066</v>
      </c>
      <c r="AM23" s="45">
        <v>10.16443799999999</v>
      </c>
      <c r="AN23" s="45">
        <v>0.71135280000000078</v>
      </c>
      <c r="AO23" s="45">
        <v>3.6153138666666691</v>
      </c>
      <c r="AP23" s="45">
        <v>4.3266666666666698</v>
      </c>
    </row>
    <row r="24" spans="1:42" ht="18.75" customHeight="1" x14ac:dyDescent="0.25">
      <c r="A24" s="53" t="s">
        <v>198</v>
      </c>
      <c r="B24" s="56" t="s">
        <v>199</v>
      </c>
      <c r="C24" s="56">
        <v>21.29</v>
      </c>
      <c r="D24" s="56">
        <f t="shared" si="0"/>
        <v>1407.0293754666409</v>
      </c>
      <c r="E24" s="42">
        <v>3.1483031645775243</v>
      </c>
      <c r="F24" s="36">
        <v>22.797958598555027</v>
      </c>
      <c r="G24" s="36">
        <v>0.12321542653191132</v>
      </c>
      <c r="H24" s="36">
        <v>3.0163835443252105</v>
      </c>
      <c r="I24" s="36">
        <v>2.011250612901744</v>
      </c>
      <c r="J24" s="36">
        <v>1.888508259746003E-2</v>
      </c>
      <c r="K24" s="36">
        <v>1.120812100761635</v>
      </c>
      <c r="L24" s="36">
        <v>36.849229003618682</v>
      </c>
      <c r="M24" s="36">
        <v>0.12856760683853191</v>
      </c>
      <c r="N24" s="37">
        <v>0.3929614815056342</v>
      </c>
      <c r="O24" s="37">
        <v>6.5621662248262491E-2</v>
      </c>
      <c r="P24" s="37">
        <v>3.8190837363628183</v>
      </c>
      <c r="Q24" s="37">
        <v>18.181799999999999</v>
      </c>
      <c r="R24" s="58" t="s">
        <v>200</v>
      </c>
      <c r="S24" s="40">
        <v>5</v>
      </c>
      <c r="T24" s="40">
        <v>5</v>
      </c>
      <c r="U24" s="40">
        <v>2.5</v>
      </c>
      <c r="V24" s="40">
        <v>0</v>
      </c>
      <c r="W24" s="40">
        <v>5</v>
      </c>
      <c r="X24" s="40">
        <v>1.25</v>
      </c>
      <c r="Y24" s="40">
        <v>5</v>
      </c>
      <c r="Z24" s="40">
        <v>5</v>
      </c>
      <c r="AA24" s="40">
        <v>0</v>
      </c>
      <c r="AB24" s="40">
        <v>0</v>
      </c>
      <c r="AC24" s="40">
        <v>5</v>
      </c>
      <c r="AD24" s="40">
        <v>5</v>
      </c>
      <c r="AE24" s="40">
        <v>0</v>
      </c>
      <c r="AF24" s="40">
        <v>0</v>
      </c>
      <c r="AG24" s="40">
        <v>2.5</v>
      </c>
      <c r="AH24" s="40">
        <v>0</v>
      </c>
      <c r="AI24" s="40">
        <v>0</v>
      </c>
      <c r="AJ24" s="40">
        <v>1.25</v>
      </c>
      <c r="AK24" s="45">
        <v>1.7803240000000073</v>
      </c>
      <c r="AL24" s="45">
        <v>28.464287999999996</v>
      </c>
      <c r="AM24" s="45">
        <v>30.764354000000012</v>
      </c>
      <c r="AN24" s="45">
        <v>3.4157145599999996</v>
      </c>
      <c r="AO24" s="45">
        <v>0.52095210666666647</v>
      </c>
      <c r="AP24" s="44">
        <v>3.9366666666666661</v>
      </c>
    </row>
    <row r="25" spans="1:42" ht="18.75" customHeight="1" x14ac:dyDescent="0.25">
      <c r="A25" s="53" t="s">
        <v>201</v>
      </c>
      <c r="B25" s="56" t="s">
        <v>202</v>
      </c>
      <c r="C25" s="56">
        <v>25.02</v>
      </c>
      <c r="D25" s="56">
        <f t="shared" si="0"/>
        <v>1630.137122193802</v>
      </c>
      <c r="E25" s="42">
        <v>3.2122241374759835</v>
      </c>
      <c r="F25" s="36">
        <v>22.797958598555027</v>
      </c>
      <c r="G25" s="36">
        <v>0.12321542653191132</v>
      </c>
      <c r="H25" s="36">
        <v>3.0163835443252105</v>
      </c>
      <c r="I25" s="36">
        <v>2.011250612901744</v>
      </c>
      <c r="J25" s="36">
        <v>1.888508259746003E-2</v>
      </c>
      <c r="K25" s="36">
        <v>1.120812100761635</v>
      </c>
      <c r="L25" s="36">
        <v>36.849229003618682</v>
      </c>
      <c r="M25" s="36">
        <v>0.12856760683853191</v>
      </c>
      <c r="N25" s="37">
        <v>0.3929614815056342</v>
      </c>
      <c r="O25" s="37">
        <v>6.5621662248262491E-2</v>
      </c>
      <c r="P25" s="37">
        <v>3.8190837363628183</v>
      </c>
      <c r="Q25" s="37">
        <v>18.181799999999999</v>
      </c>
      <c r="R25" s="58" t="s">
        <v>200</v>
      </c>
      <c r="S25" s="40">
        <v>5</v>
      </c>
      <c r="T25" s="40">
        <v>5</v>
      </c>
      <c r="U25" s="40">
        <v>2.5</v>
      </c>
      <c r="V25" s="40">
        <v>0</v>
      </c>
      <c r="W25" s="40">
        <v>5</v>
      </c>
      <c r="X25" s="40">
        <v>1.25</v>
      </c>
      <c r="Y25" s="40">
        <v>5</v>
      </c>
      <c r="Z25" s="40">
        <v>5</v>
      </c>
      <c r="AA25" s="40">
        <v>0</v>
      </c>
      <c r="AB25" s="40">
        <v>0</v>
      </c>
      <c r="AC25" s="40">
        <v>5</v>
      </c>
      <c r="AD25" s="40">
        <v>5</v>
      </c>
      <c r="AE25" s="40">
        <v>0</v>
      </c>
      <c r="AF25" s="40">
        <v>0</v>
      </c>
      <c r="AG25" s="40">
        <v>2.5</v>
      </c>
      <c r="AH25" s="40">
        <v>0</v>
      </c>
      <c r="AI25" s="40">
        <v>0</v>
      </c>
      <c r="AJ25" s="40">
        <v>1.25</v>
      </c>
      <c r="AK25" s="45">
        <v>1.7803240000000073</v>
      </c>
      <c r="AL25" s="45">
        <v>28.464287999999996</v>
      </c>
      <c r="AM25" s="45">
        <v>30.764354000000012</v>
      </c>
      <c r="AN25" s="45">
        <v>3.4157145599999996</v>
      </c>
      <c r="AO25" s="45">
        <v>0.52095210666666647</v>
      </c>
      <c r="AP25" s="44">
        <v>3.9366666666666661</v>
      </c>
    </row>
    <row r="26" spans="1:42" ht="18.75" customHeight="1" x14ac:dyDescent="0.25">
      <c r="A26" s="53" t="s">
        <v>203</v>
      </c>
      <c r="B26" s="56" t="s">
        <v>204</v>
      </c>
      <c r="C26" s="56">
        <v>0</v>
      </c>
      <c r="D26" s="56">
        <f t="shared" si="0"/>
        <v>1583.763332880374</v>
      </c>
      <c r="E26" s="42">
        <v>3.1996902840064152</v>
      </c>
      <c r="F26" s="36">
        <v>54.750602923586825</v>
      </c>
      <c r="G26" s="36">
        <v>0.17281575307445643</v>
      </c>
      <c r="H26" s="36">
        <v>3.111540379355298</v>
      </c>
      <c r="I26" s="36">
        <v>2.5178308156182743</v>
      </c>
      <c r="J26" s="36">
        <v>3.191726595609351E-2</v>
      </c>
      <c r="K26" s="36">
        <v>2.5509509566617328</v>
      </c>
      <c r="L26" s="36">
        <v>17.199456500070262</v>
      </c>
      <c r="M26" s="36">
        <v>0.42062078891779581</v>
      </c>
      <c r="N26" s="37">
        <v>0.4208689056458092</v>
      </c>
      <c r="O26" s="37">
        <v>7.3239871166279807E-2</v>
      </c>
      <c r="P26" s="37">
        <v>0.87983236249055363</v>
      </c>
      <c r="Q26" s="37">
        <v>7.69231</v>
      </c>
      <c r="R26" s="58" t="s">
        <v>162</v>
      </c>
      <c r="S26" s="40">
        <v>5</v>
      </c>
      <c r="T26" s="40">
        <v>5</v>
      </c>
      <c r="U26" s="40">
        <v>2.5</v>
      </c>
      <c r="V26" s="40">
        <v>0</v>
      </c>
      <c r="W26" s="40">
        <v>5</v>
      </c>
      <c r="X26" s="40">
        <v>1.25</v>
      </c>
      <c r="Y26" s="40">
        <v>5</v>
      </c>
      <c r="Z26" s="40">
        <v>5</v>
      </c>
      <c r="AA26" s="40">
        <v>1.25</v>
      </c>
      <c r="AB26" s="40">
        <v>0</v>
      </c>
      <c r="AC26" s="40">
        <v>0</v>
      </c>
      <c r="AD26" s="40">
        <v>0</v>
      </c>
      <c r="AE26" s="40">
        <v>1.25</v>
      </c>
      <c r="AF26" s="40">
        <v>0</v>
      </c>
      <c r="AG26" s="40">
        <v>0</v>
      </c>
      <c r="AH26" s="40">
        <v>0</v>
      </c>
      <c r="AI26" s="40">
        <v>5</v>
      </c>
      <c r="AJ26" s="40">
        <v>1.25</v>
      </c>
      <c r="AK26" s="45">
        <v>1.4505180000000024</v>
      </c>
      <c r="AL26" s="45">
        <v>15.555443999999994</v>
      </c>
      <c r="AM26" s="45">
        <v>17.357631999999995</v>
      </c>
      <c r="AN26" s="45">
        <v>1.8666532799999993</v>
      </c>
      <c r="AO26" s="45">
        <v>3.5833467200000007</v>
      </c>
      <c r="AP26" s="45">
        <v>5.45</v>
      </c>
    </row>
    <row r="27" spans="1:42" ht="18.75" customHeight="1" x14ac:dyDescent="0.25">
      <c r="A27" s="53" t="s">
        <v>205</v>
      </c>
      <c r="B27" s="56" t="s">
        <v>206</v>
      </c>
      <c r="C27" s="56">
        <v>0</v>
      </c>
      <c r="D27" s="56">
        <f t="shared" si="0"/>
        <v>3395.5510715058058</v>
      </c>
      <c r="E27" s="42">
        <v>3.5309102669501207</v>
      </c>
      <c r="F27" s="36">
        <v>54.750602923586825</v>
      </c>
      <c r="G27" s="36">
        <v>0.17281575307445643</v>
      </c>
      <c r="H27" s="36">
        <v>3.111540379355298</v>
      </c>
      <c r="I27" s="36">
        <v>2.5178308156182743</v>
      </c>
      <c r="J27" s="36">
        <v>3.191726595609351E-2</v>
      </c>
      <c r="K27" s="36">
        <v>2.5509509566617328</v>
      </c>
      <c r="L27" s="36">
        <v>17.199456500070262</v>
      </c>
      <c r="M27" s="36">
        <v>0.42062078891779581</v>
      </c>
      <c r="N27" s="37">
        <v>0.4208689056458092</v>
      </c>
      <c r="O27" s="37">
        <v>7.3239871166279807E-2</v>
      </c>
      <c r="P27" s="37">
        <v>0.87983236249055363</v>
      </c>
      <c r="Q27" s="37">
        <v>7.69231</v>
      </c>
      <c r="R27" s="58" t="s">
        <v>162</v>
      </c>
      <c r="S27" s="40">
        <v>5</v>
      </c>
      <c r="T27" s="40">
        <v>5</v>
      </c>
      <c r="U27" s="40">
        <v>2.5</v>
      </c>
      <c r="V27" s="40">
        <v>0</v>
      </c>
      <c r="W27" s="40">
        <v>5</v>
      </c>
      <c r="X27" s="40">
        <v>1.25</v>
      </c>
      <c r="Y27" s="40">
        <v>5</v>
      </c>
      <c r="Z27" s="40">
        <v>5</v>
      </c>
      <c r="AA27" s="40">
        <v>1.25</v>
      </c>
      <c r="AB27" s="40">
        <v>0</v>
      </c>
      <c r="AC27" s="40">
        <v>0</v>
      </c>
      <c r="AD27" s="40">
        <v>0</v>
      </c>
      <c r="AE27" s="40">
        <v>1.25</v>
      </c>
      <c r="AF27" s="40">
        <v>0</v>
      </c>
      <c r="AG27" s="40">
        <v>0</v>
      </c>
      <c r="AH27" s="40">
        <v>0</v>
      </c>
      <c r="AI27" s="40">
        <v>5</v>
      </c>
      <c r="AJ27" s="40">
        <v>1.25</v>
      </c>
      <c r="AK27" s="45">
        <v>1.4505180000000024</v>
      </c>
      <c r="AL27" s="45">
        <v>15.555443999999994</v>
      </c>
      <c r="AM27" s="45">
        <v>17.357631999999995</v>
      </c>
      <c r="AN27" s="45">
        <v>1.8666532799999993</v>
      </c>
      <c r="AO27" s="45">
        <v>3.5833467200000007</v>
      </c>
      <c r="AP27" s="45">
        <v>5.45</v>
      </c>
    </row>
    <row r="28" spans="1:42" ht="18.75" customHeight="1" x14ac:dyDescent="0.25">
      <c r="A28" s="53" t="s">
        <v>207</v>
      </c>
      <c r="B28" s="56" t="s">
        <v>208</v>
      </c>
      <c r="C28" s="56">
        <v>25.18</v>
      </c>
      <c r="D28" s="56">
        <f t="shared" si="0"/>
        <v>1244.4246529545637</v>
      </c>
      <c r="E28" s="75">
        <v>3.0949686062104327</v>
      </c>
      <c r="F28" s="36">
        <v>60.501654358888892</v>
      </c>
      <c r="G28" s="36">
        <v>0.21652561508711674</v>
      </c>
      <c r="H28" s="36">
        <v>2.8791766327205233</v>
      </c>
      <c r="I28" s="36">
        <v>2.0166359123619779</v>
      </c>
      <c r="J28" s="36">
        <v>2.2146704698614648E-2</v>
      </c>
      <c r="K28" s="36">
        <v>1.1192631402807012</v>
      </c>
      <c r="L28" s="36">
        <v>15.965420046475442</v>
      </c>
      <c r="M28" s="36">
        <v>0.47604304341124637</v>
      </c>
      <c r="N28" s="37">
        <v>0.44995592517969318</v>
      </c>
      <c r="O28" s="37">
        <v>8.4699286853887071E-2</v>
      </c>
      <c r="P28" s="37">
        <v>1.3596681915919866</v>
      </c>
      <c r="Q28" s="37">
        <v>3.5714299999999999</v>
      </c>
      <c r="R28" s="58" t="s">
        <v>209</v>
      </c>
      <c r="S28" s="40">
        <v>5</v>
      </c>
      <c r="T28" s="40">
        <v>5</v>
      </c>
      <c r="U28" s="40">
        <v>2.5</v>
      </c>
      <c r="V28" s="40">
        <v>2.5</v>
      </c>
      <c r="W28" s="40">
        <v>2.5</v>
      </c>
      <c r="X28" s="40">
        <v>1.25</v>
      </c>
      <c r="Y28" s="40">
        <v>5</v>
      </c>
      <c r="Z28" s="40">
        <v>5</v>
      </c>
      <c r="AA28" s="40">
        <v>2.5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1.25</v>
      </c>
      <c r="AH28" s="40">
        <v>2.5</v>
      </c>
      <c r="AI28" s="40">
        <v>5</v>
      </c>
      <c r="AJ28" s="40">
        <v>5</v>
      </c>
      <c r="AK28" s="45">
        <v>1.2753960000000006</v>
      </c>
      <c r="AL28" s="45">
        <v>12.863458000000008</v>
      </c>
      <c r="AM28" s="45">
        <v>14.421083999999993</v>
      </c>
      <c r="AN28" s="45">
        <v>1.5436149600000011</v>
      </c>
      <c r="AO28" s="45">
        <v>2.9997183733333319</v>
      </c>
      <c r="AP28" s="44">
        <v>4.543333333333333</v>
      </c>
    </row>
    <row r="29" spans="1:42" ht="18.75" customHeight="1" x14ac:dyDescent="0.25">
      <c r="A29" s="53" t="s">
        <v>210</v>
      </c>
      <c r="B29" s="56" t="s">
        <v>211</v>
      </c>
      <c r="C29" s="56">
        <v>79.66</v>
      </c>
      <c r="D29" s="56">
        <f t="shared" si="0"/>
        <v>1254.3152695310239</v>
      </c>
      <c r="E29" s="42">
        <v>3.0984067092290979</v>
      </c>
      <c r="F29" s="36">
        <v>60.501654358888892</v>
      </c>
      <c r="G29" s="36">
        <v>0.21652561508711674</v>
      </c>
      <c r="H29" s="36">
        <v>2.8791766327205233</v>
      </c>
      <c r="I29" s="36">
        <v>2.0166359123619779</v>
      </c>
      <c r="J29" s="36">
        <v>2.2146704698614648E-2</v>
      </c>
      <c r="K29" s="36">
        <v>1.1192631402807012</v>
      </c>
      <c r="L29" s="36">
        <v>15.965420046475442</v>
      </c>
      <c r="M29" s="36">
        <v>0.47604304341124637</v>
      </c>
      <c r="N29" s="37">
        <v>0.44995592517969318</v>
      </c>
      <c r="O29" s="37">
        <v>8.4699286853887071E-2</v>
      </c>
      <c r="P29" s="37">
        <v>1.3596681915919866</v>
      </c>
      <c r="Q29" s="37">
        <v>3.5714299999999999</v>
      </c>
      <c r="R29" s="58" t="s">
        <v>209</v>
      </c>
      <c r="S29" s="40">
        <v>5</v>
      </c>
      <c r="T29" s="40">
        <v>5</v>
      </c>
      <c r="U29" s="40">
        <v>2.5</v>
      </c>
      <c r="V29" s="40">
        <v>2.5</v>
      </c>
      <c r="W29" s="40">
        <v>2.5</v>
      </c>
      <c r="X29" s="40">
        <v>1.25</v>
      </c>
      <c r="Y29" s="40">
        <v>5</v>
      </c>
      <c r="Z29" s="40">
        <v>5</v>
      </c>
      <c r="AA29" s="40">
        <v>2.5</v>
      </c>
      <c r="AB29" s="40">
        <v>0</v>
      </c>
      <c r="AC29" s="40">
        <v>0</v>
      </c>
      <c r="AD29" s="40">
        <v>0</v>
      </c>
      <c r="AE29" s="40">
        <v>0</v>
      </c>
      <c r="AF29" s="40">
        <v>0</v>
      </c>
      <c r="AG29" s="40">
        <v>1.25</v>
      </c>
      <c r="AH29" s="40">
        <v>2.5</v>
      </c>
      <c r="AI29" s="40">
        <v>5</v>
      </c>
      <c r="AJ29" s="40">
        <v>5</v>
      </c>
      <c r="AK29" s="45">
        <v>1.2753960000000006</v>
      </c>
      <c r="AL29" s="45">
        <v>12.863458000000008</v>
      </c>
      <c r="AM29" s="45">
        <v>14.421083999999993</v>
      </c>
      <c r="AN29" s="45">
        <v>1.5436149600000011</v>
      </c>
      <c r="AO29" s="45">
        <v>2.9997183733333319</v>
      </c>
      <c r="AP29" s="44">
        <v>4.543333333333333</v>
      </c>
    </row>
    <row r="30" spans="1:42" ht="18.75" customHeight="1" x14ac:dyDescent="0.25">
      <c r="A30" s="53" t="s">
        <v>212</v>
      </c>
      <c r="B30" s="56" t="s">
        <v>213</v>
      </c>
      <c r="C30" s="56">
        <v>43.17</v>
      </c>
      <c r="D30" s="56">
        <f t="shared" si="0"/>
        <v>1174.5657308874318</v>
      </c>
      <c r="E30" s="75">
        <v>3.0698773257223326</v>
      </c>
      <c r="F30" s="36">
        <v>59.461200417342845</v>
      </c>
      <c r="G30" s="36">
        <v>0.41614420665500684</v>
      </c>
      <c r="H30" s="36">
        <v>8.7519113734660543</v>
      </c>
      <c r="I30" s="36">
        <v>2.640097747197435</v>
      </c>
      <c r="J30" s="36">
        <v>1.0662018911094031E-2</v>
      </c>
      <c r="K30" s="36">
        <v>0.77273615956313912</v>
      </c>
      <c r="L30" s="36">
        <v>10.719202132838843</v>
      </c>
      <c r="M30" s="36">
        <v>0.59586778263782481</v>
      </c>
      <c r="N30" s="37">
        <v>1.4523972504157789</v>
      </c>
      <c r="O30" s="37">
        <v>0.99481100225609809</v>
      </c>
      <c r="P30" s="37">
        <v>2.8271017439624182</v>
      </c>
      <c r="Q30" s="37">
        <v>14.2857</v>
      </c>
      <c r="R30" s="58" t="s">
        <v>214</v>
      </c>
      <c r="S30" s="40">
        <v>5</v>
      </c>
      <c r="T30" s="40">
        <v>5</v>
      </c>
      <c r="U30" s="40">
        <v>0</v>
      </c>
      <c r="V30" s="40">
        <v>2.5</v>
      </c>
      <c r="W30" s="40">
        <v>2.5</v>
      </c>
      <c r="X30" s="40">
        <v>5</v>
      </c>
      <c r="Y30" s="40">
        <v>1.25</v>
      </c>
      <c r="Z30" s="40">
        <v>5</v>
      </c>
      <c r="AA30" s="40">
        <v>0</v>
      </c>
      <c r="AB30" s="40">
        <v>0</v>
      </c>
      <c r="AC30" s="40">
        <v>0</v>
      </c>
      <c r="AD30" s="40">
        <v>1.25</v>
      </c>
      <c r="AE30" s="40">
        <v>1.25</v>
      </c>
      <c r="AF30" s="40">
        <v>0</v>
      </c>
      <c r="AG30" s="40">
        <v>0</v>
      </c>
      <c r="AH30" s="40">
        <v>0</v>
      </c>
      <c r="AI30" s="40">
        <v>5</v>
      </c>
      <c r="AJ30" s="40">
        <v>1.25</v>
      </c>
      <c r="AK30" s="45">
        <v>4.089972000000003</v>
      </c>
      <c r="AL30" s="45">
        <v>7.0908639999999963</v>
      </c>
      <c r="AM30" s="61">
        <v>12.358601999999991</v>
      </c>
      <c r="AN30" s="45">
        <v>0.85090367999999961</v>
      </c>
      <c r="AO30" s="45">
        <v>3.70909632</v>
      </c>
      <c r="AP30" s="44">
        <v>4.5599999999999996</v>
      </c>
    </row>
    <row r="31" spans="1:42" ht="18.75" customHeight="1" x14ac:dyDescent="0.25">
      <c r="A31" s="53" t="s">
        <v>215</v>
      </c>
      <c r="B31" s="56" t="s">
        <v>216</v>
      </c>
      <c r="C31" s="56">
        <v>12.22</v>
      </c>
      <c r="D31" s="56">
        <f t="shared" si="0"/>
        <v>1156.0110103452475</v>
      </c>
      <c r="E31" s="42">
        <v>3.062961970511338</v>
      </c>
      <c r="F31" s="36">
        <v>59.461200417342845</v>
      </c>
      <c r="G31" s="36">
        <v>0.41614420665500684</v>
      </c>
      <c r="H31" s="36">
        <v>8.7519113734660543</v>
      </c>
      <c r="I31" s="36">
        <v>2.640097747197435</v>
      </c>
      <c r="J31" s="36">
        <v>1.0662018911094031E-2</v>
      </c>
      <c r="K31" s="36">
        <v>0.77273615956313912</v>
      </c>
      <c r="L31" s="36">
        <v>10.719202132838843</v>
      </c>
      <c r="M31" s="36">
        <v>0.59586778263782481</v>
      </c>
      <c r="N31" s="37">
        <v>1.4523972504157789</v>
      </c>
      <c r="O31" s="37">
        <v>0.99481100225609809</v>
      </c>
      <c r="P31" s="37">
        <v>2.8271017439624182</v>
      </c>
      <c r="Q31" s="37">
        <v>14.2857</v>
      </c>
      <c r="R31" s="58" t="s">
        <v>214</v>
      </c>
      <c r="S31" s="40">
        <v>5</v>
      </c>
      <c r="T31" s="40">
        <v>5</v>
      </c>
      <c r="U31" s="40">
        <v>0</v>
      </c>
      <c r="V31" s="40">
        <v>2.5</v>
      </c>
      <c r="W31" s="40">
        <v>2.5</v>
      </c>
      <c r="X31" s="40">
        <v>5</v>
      </c>
      <c r="Y31" s="40">
        <v>1.25</v>
      </c>
      <c r="Z31" s="40">
        <v>5</v>
      </c>
      <c r="AA31" s="40">
        <v>0</v>
      </c>
      <c r="AB31" s="40">
        <v>0</v>
      </c>
      <c r="AC31" s="40">
        <v>0</v>
      </c>
      <c r="AD31" s="40">
        <v>1.25</v>
      </c>
      <c r="AE31" s="40">
        <v>1.25</v>
      </c>
      <c r="AF31" s="40">
        <v>0</v>
      </c>
      <c r="AG31" s="40">
        <v>0</v>
      </c>
      <c r="AH31" s="40">
        <v>0</v>
      </c>
      <c r="AI31" s="40">
        <v>5</v>
      </c>
      <c r="AJ31" s="40">
        <v>1.25</v>
      </c>
      <c r="AK31" s="45">
        <v>4.089972000000003</v>
      </c>
      <c r="AL31" s="45">
        <v>7.0908639999999963</v>
      </c>
      <c r="AM31" s="61">
        <v>12.358601999999991</v>
      </c>
      <c r="AN31" s="45">
        <v>0.85090367999999961</v>
      </c>
      <c r="AO31" s="45">
        <v>3.70909632</v>
      </c>
      <c r="AP31" s="44">
        <v>4.5599999999999996</v>
      </c>
    </row>
    <row r="32" spans="1:42" ht="18.75" customHeight="1" x14ac:dyDescent="0.25">
      <c r="A32" s="53" t="s">
        <v>217</v>
      </c>
      <c r="B32" s="56" t="s">
        <v>218</v>
      </c>
      <c r="C32" s="56">
        <v>11.63</v>
      </c>
      <c r="D32" s="56">
        <f>POWER(10,E32)</f>
        <v>446.36130883550783</v>
      </c>
      <c r="E32" s="35">
        <v>2.6496865423643685</v>
      </c>
      <c r="F32" s="36">
        <v>46.406262292242324</v>
      </c>
      <c r="G32" s="36">
        <v>0.75359695946486283</v>
      </c>
      <c r="H32" s="36">
        <v>17.417953109181703</v>
      </c>
      <c r="I32" s="36">
        <v>16.15429689603841</v>
      </c>
      <c r="J32" s="36">
        <v>0.18739229390255838</v>
      </c>
      <c r="K32" s="36">
        <v>2.0121072461771008</v>
      </c>
      <c r="L32" s="36">
        <v>0.9975264994785713</v>
      </c>
      <c r="M32" s="36">
        <v>0.73175667753448759</v>
      </c>
      <c r="N32" s="37">
        <v>1.5656641382128469</v>
      </c>
      <c r="O32" s="37">
        <v>0.25300606480702326</v>
      </c>
      <c r="P32" s="37">
        <v>0.1382885960078957</v>
      </c>
      <c r="Q32" s="37">
        <v>40.909100000000002</v>
      </c>
      <c r="R32" s="58" t="s">
        <v>219</v>
      </c>
      <c r="S32" s="40">
        <v>5</v>
      </c>
      <c r="T32" s="40">
        <v>2.5</v>
      </c>
      <c r="U32" s="40">
        <v>2.5</v>
      </c>
      <c r="V32" s="40">
        <v>1.25</v>
      </c>
      <c r="W32" s="40">
        <v>2.5</v>
      </c>
      <c r="X32" s="40">
        <v>1.25</v>
      </c>
      <c r="Y32" s="40">
        <v>2.5</v>
      </c>
      <c r="Z32" s="40">
        <v>1.25</v>
      </c>
      <c r="AA32" s="40">
        <v>0</v>
      </c>
      <c r="AB32" s="40">
        <v>0</v>
      </c>
      <c r="AC32" s="40">
        <v>5</v>
      </c>
      <c r="AD32" s="40">
        <v>1.25</v>
      </c>
      <c r="AE32" s="40">
        <v>1.25</v>
      </c>
      <c r="AF32" s="40">
        <v>0</v>
      </c>
      <c r="AG32" s="40">
        <v>5</v>
      </c>
      <c r="AH32" s="40">
        <v>0</v>
      </c>
      <c r="AI32" s="40">
        <v>5</v>
      </c>
      <c r="AJ32" s="40">
        <v>1.25</v>
      </c>
      <c r="AK32" s="45">
        <v>3.7111760000000089</v>
      </c>
      <c r="AL32" s="45">
        <v>10.31307799999999</v>
      </c>
      <c r="AM32" s="45">
        <v>14.024253999999999</v>
      </c>
      <c r="AN32" s="45">
        <v>1.2375693599999988</v>
      </c>
      <c r="AO32" s="45">
        <v>0.36576397333333466</v>
      </c>
      <c r="AP32" s="44">
        <v>1.6033333333333335</v>
      </c>
    </row>
    <row r="33" spans="1:42" ht="18.75" customHeight="1" x14ac:dyDescent="0.25">
      <c r="A33" s="53" t="s">
        <v>220</v>
      </c>
      <c r="B33" s="56" t="s">
        <v>221</v>
      </c>
      <c r="C33" s="56">
        <v>44.14</v>
      </c>
      <c r="D33" s="56">
        <f t="shared" si="0"/>
        <v>176.24235049338395</v>
      </c>
      <c r="E33" s="42">
        <v>2.2461102762415495</v>
      </c>
      <c r="F33" s="36">
        <v>46.406262292242324</v>
      </c>
      <c r="G33" s="36">
        <v>0.75359695946486283</v>
      </c>
      <c r="H33" s="36">
        <v>17.417953109181703</v>
      </c>
      <c r="I33" s="36">
        <v>16.15429689603841</v>
      </c>
      <c r="J33" s="36">
        <v>0.18739229390255838</v>
      </c>
      <c r="K33" s="36">
        <v>2.0121072461771008</v>
      </c>
      <c r="L33" s="36">
        <v>0.9975264994785713</v>
      </c>
      <c r="M33" s="36">
        <v>0.73175667753448759</v>
      </c>
      <c r="N33" s="37">
        <v>1.5656641382128469</v>
      </c>
      <c r="O33" s="37">
        <v>0.25300606480702326</v>
      </c>
      <c r="P33" s="37">
        <v>0.1382885960078957</v>
      </c>
      <c r="Q33" s="37">
        <v>40.909100000000002</v>
      </c>
      <c r="R33" s="58" t="s">
        <v>219</v>
      </c>
      <c r="S33" s="40">
        <v>5</v>
      </c>
      <c r="T33" s="40">
        <v>2.5</v>
      </c>
      <c r="U33" s="40">
        <v>2.5</v>
      </c>
      <c r="V33" s="40">
        <v>1.25</v>
      </c>
      <c r="W33" s="40">
        <v>2.5</v>
      </c>
      <c r="X33" s="40">
        <v>1.25</v>
      </c>
      <c r="Y33" s="40">
        <v>2.5</v>
      </c>
      <c r="Z33" s="40">
        <v>1.25</v>
      </c>
      <c r="AA33" s="40">
        <v>0</v>
      </c>
      <c r="AB33" s="40">
        <v>0</v>
      </c>
      <c r="AC33" s="40">
        <v>5</v>
      </c>
      <c r="AD33" s="40">
        <v>1.25</v>
      </c>
      <c r="AE33" s="40">
        <v>1.25</v>
      </c>
      <c r="AF33" s="40">
        <v>0</v>
      </c>
      <c r="AG33" s="40">
        <v>5</v>
      </c>
      <c r="AH33" s="40">
        <v>0</v>
      </c>
      <c r="AI33" s="40">
        <v>5</v>
      </c>
      <c r="AJ33" s="40">
        <v>1.25</v>
      </c>
      <c r="AK33" s="45">
        <v>3.7111760000000089</v>
      </c>
      <c r="AL33" s="45">
        <v>10.31307799999999</v>
      </c>
      <c r="AM33" s="45">
        <v>14.024253999999999</v>
      </c>
      <c r="AN33" s="45">
        <v>1.2375693599999988</v>
      </c>
      <c r="AO33" s="45">
        <v>0.36576397333333466</v>
      </c>
      <c r="AP33" s="44">
        <v>1.6033333333333335</v>
      </c>
    </row>
    <row r="34" spans="1:42" ht="15" x14ac:dyDescent="0.2">
      <c r="A34" s="56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</row>
    <row r="35" spans="1:42" ht="15" x14ac:dyDescent="0.25">
      <c r="C35" s="41"/>
    </row>
    <row r="36" spans="1:42" ht="15" x14ac:dyDescent="0.25">
      <c r="A36" s="55" t="s">
        <v>120</v>
      </c>
      <c r="B36" s="55" t="s">
        <v>121</v>
      </c>
      <c r="C36" s="55" t="s">
        <v>222</v>
      </c>
      <c r="D36" s="55" t="s">
        <v>0</v>
      </c>
      <c r="E36" s="55" t="s">
        <v>123</v>
      </c>
      <c r="F36" s="31" t="s">
        <v>2</v>
      </c>
      <c r="G36" s="31" t="s">
        <v>3</v>
      </c>
      <c r="H36" s="31" t="s">
        <v>99</v>
      </c>
      <c r="I36" s="31" t="s">
        <v>4</v>
      </c>
      <c r="J36" s="31" t="s">
        <v>124</v>
      </c>
      <c r="K36" s="31" t="s">
        <v>5</v>
      </c>
      <c r="L36" s="31" t="s">
        <v>103</v>
      </c>
      <c r="M36" s="31" t="s">
        <v>6</v>
      </c>
      <c r="N36" s="31" t="s">
        <v>125</v>
      </c>
      <c r="O36" s="31" t="s">
        <v>126</v>
      </c>
      <c r="P36" s="31" t="s">
        <v>7</v>
      </c>
      <c r="Q36" s="31" t="s">
        <v>127</v>
      </c>
      <c r="R36" s="31" t="s">
        <v>128</v>
      </c>
      <c r="S36" s="32" t="s">
        <v>130</v>
      </c>
      <c r="T36" s="32" t="s">
        <v>131</v>
      </c>
      <c r="U36" s="32" t="s">
        <v>132</v>
      </c>
      <c r="V36" s="32" t="s">
        <v>133</v>
      </c>
      <c r="W36" s="32" t="s">
        <v>134</v>
      </c>
      <c r="X36" s="32" t="s">
        <v>135</v>
      </c>
      <c r="Y36" s="32" t="s">
        <v>136</v>
      </c>
      <c r="Z36" s="32" t="s">
        <v>137</v>
      </c>
      <c r="AA36" s="32" t="s">
        <v>138</v>
      </c>
      <c r="AB36" s="32" t="s">
        <v>139</v>
      </c>
      <c r="AC36" s="32" t="s">
        <v>140</v>
      </c>
      <c r="AD36" s="32" t="s">
        <v>141</v>
      </c>
      <c r="AE36" s="32" t="s">
        <v>142</v>
      </c>
      <c r="AF36" s="32" t="s">
        <v>143</v>
      </c>
      <c r="AG36" s="32" t="s">
        <v>144</v>
      </c>
      <c r="AH36" s="32" t="s">
        <v>145</v>
      </c>
      <c r="AI36" s="32" t="s">
        <v>146</v>
      </c>
      <c r="AJ36" s="32" t="s">
        <v>147</v>
      </c>
      <c r="AK36" s="45" t="s">
        <v>8</v>
      </c>
      <c r="AL36" s="45" t="s">
        <v>148</v>
      </c>
      <c r="AM36" s="45" t="s">
        <v>9</v>
      </c>
      <c r="AN36" s="33" t="s">
        <v>149</v>
      </c>
      <c r="AO36" s="33" t="s">
        <v>10</v>
      </c>
      <c r="AP36" s="33" t="s">
        <v>11</v>
      </c>
    </row>
    <row r="37" spans="1:42" ht="18.75" customHeight="1" x14ac:dyDescent="0.25">
      <c r="A37" s="53" t="s">
        <v>156</v>
      </c>
      <c r="B37" s="56" t="s">
        <v>157</v>
      </c>
      <c r="C37" s="56">
        <v>35.72</v>
      </c>
      <c r="D37" s="56">
        <v>1545.3639538241848</v>
      </c>
      <c r="E37" s="42">
        <v>3.1890307779505367</v>
      </c>
      <c r="F37" s="36">
        <v>87.11478270190139</v>
      </c>
      <c r="G37" s="36">
        <v>0.30627140243821976</v>
      </c>
      <c r="H37" s="36">
        <v>7.5230449528902286</v>
      </c>
      <c r="I37" s="36">
        <v>0.45972928196358592</v>
      </c>
      <c r="J37" s="36">
        <v>7.6995278277593837E-2</v>
      </c>
      <c r="K37" s="36">
        <v>0.17824600480563282</v>
      </c>
      <c r="L37" s="36">
        <v>2.143170242103257E-2</v>
      </c>
      <c r="M37" s="36">
        <v>0.40948832746859182</v>
      </c>
      <c r="N37" s="37">
        <v>1.5007208334491591</v>
      </c>
      <c r="O37" s="37">
        <v>7.1715446751957762E-2</v>
      </c>
      <c r="P37" s="37">
        <v>8.4499506676811147E-3</v>
      </c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</row>
    <row r="38" spans="1:42" ht="18.75" customHeight="1" x14ac:dyDescent="0.25">
      <c r="A38" s="53" t="s">
        <v>158</v>
      </c>
      <c r="B38" s="56" t="s">
        <v>159</v>
      </c>
      <c r="C38" s="56">
        <v>53.86</v>
      </c>
      <c r="D38" s="56">
        <v>766.11068187272235</v>
      </c>
      <c r="E38" s="42">
        <v>2.8842915177450243</v>
      </c>
      <c r="F38" s="36">
        <v>87.11478270190139</v>
      </c>
      <c r="G38" s="36">
        <v>0.30627140243821976</v>
      </c>
      <c r="H38" s="36">
        <v>7.5230449528902286</v>
      </c>
      <c r="I38" s="36">
        <v>0.45972928196358592</v>
      </c>
      <c r="J38" s="36">
        <v>7.6995278277593837E-2</v>
      </c>
      <c r="K38" s="36">
        <v>0.17824600480563282</v>
      </c>
      <c r="L38" s="36">
        <v>2.143170242103257E-2</v>
      </c>
      <c r="M38" s="36">
        <v>0.40948832746859182</v>
      </c>
      <c r="N38" s="37">
        <v>1.5007208334491591</v>
      </c>
      <c r="O38" s="37">
        <v>7.1715446751957762E-2</v>
      </c>
      <c r="P38" s="37">
        <v>8.4499506676811147E-3</v>
      </c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</row>
    <row r="39" spans="1:42" ht="18.75" customHeight="1" x14ac:dyDescent="0.25">
      <c r="A39" s="53" t="s">
        <v>160</v>
      </c>
      <c r="B39" s="56" t="s">
        <v>161</v>
      </c>
      <c r="C39" s="56">
        <v>77.599999999999994</v>
      </c>
      <c r="D39" s="56">
        <v>247.85778193351962</v>
      </c>
      <c r="E39" s="42">
        <v>2.3942025588987468</v>
      </c>
      <c r="F39" s="36">
        <v>56.689331862751153</v>
      </c>
      <c r="G39" s="36">
        <v>0.30528861269493174</v>
      </c>
      <c r="H39" s="36">
        <v>5.7029849101075438</v>
      </c>
      <c r="I39" s="36">
        <v>2.7230702358992716</v>
      </c>
      <c r="J39" s="36">
        <v>8.4357359222754252E-2</v>
      </c>
      <c r="K39" s="36">
        <v>2.5857085129115465</v>
      </c>
      <c r="L39" s="36">
        <v>13.041174006056794</v>
      </c>
      <c r="M39" s="36">
        <v>0.17347639071941248</v>
      </c>
      <c r="N39" s="37">
        <v>1.0729547433039024</v>
      </c>
      <c r="O39" s="37">
        <v>0.13556630239169717</v>
      </c>
      <c r="P39" s="37">
        <v>2.6316368655879248</v>
      </c>
      <c r="Q39" s="37">
        <v>7.69231</v>
      </c>
      <c r="R39" s="58" t="s">
        <v>162</v>
      </c>
      <c r="S39" s="40">
        <v>5</v>
      </c>
      <c r="T39" s="40">
        <v>5</v>
      </c>
      <c r="U39" s="40">
        <v>2.5</v>
      </c>
      <c r="V39" s="40">
        <v>2.5</v>
      </c>
      <c r="W39" s="40">
        <v>2.5</v>
      </c>
      <c r="X39" s="40">
        <v>2.5</v>
      </c>
      <c r="Y39" s="40">
        <v>2.5</v>
      </c>
      <c r="Z39" s="40">
        <v>5</v>
      </c>
      <c r="AA39" s="40">
        <v>1.25</v>
      </c>
      <c r="AB39" s="40">
        <v>0</v>
      </c>
      <c r="AC39" s="40">
        <v>0</v>
      </c>
      <c r="AD39" s="40">
        <v>0</v>
      </c>
      <c r="AE39" s="40">
        <v>0</v>
      </c>
      <c r="AF39" s="40">
        <v>0</v>
      </c>
      <c r="AG39" s="40">
        <v>5</v>
      </c>
      <c r="AH39" s="40">
        <v>0</v>
      </c>
      <c r="AI39" s="40">
        <v>5</v>
      </c>
      <c r="AJ39" s="40">
        <v>1.25</v>
      </c>
      <c r="AK39" s="45">
        <v>3.3313200000000052</v>
      </c>
      <c r="AL39" s="45">
        <v>11.525241999999992</v>
      </c>
      <c r="AM39" s="45">
        <v>15.645386000000002</v>
      </c>
      <c r="AN39" s="45">
        <v>1.3830290399999989</v>
      </c>
      <c r="AO39" s="45">
        <v>3.3303042933333349</v>
      </c>
      <c r="AP39" s="44">
        <v>4.7133333333333338</v>
      </c>
    </row>
    <row r="40" spans="1:42" ht="18.75" customHeight="1" x14ac:dyDescent="0.25">
      <c r="A40" s="53" t="s">
        <v>166</v>
      </c>
      <c r="B40" s="56" t="s">
        <v>167</v>
      </c>
      <c r="C40" s="56">
        <v>0</v>
      </c>
      <c r="D40" s="56">
        <v>2157.0865849647626</v>
      </c>
      <c r="E40" s="42">
        <v>3.3338675779341194</v>
      </c>
      <c r="F40" s="36">
        <v>70.382225568091016</v>
      </c>
      <c r="G40" s="36">
        <v>0.90052743581486017</v>
      </c>
      <c r="H40" s="36">
        <v>17.251335311159234</v>
      </c>
      <c r="I40" s="36">
        <v>0.83990614428730415</v>
      </c>
      <c r="J40" s="36">
        <v>5.5601841032851896E-3</v>
      </c>
      <c r="K40" s="36">
        <v>0.55541833628257586</v>
      </c>
      <c r="L40" s="36">
        <v>2.5009135150574794E-2</v>
      </c>
      <c r="M40" s="36">
        <v>0.30889211143047762</v>
      </c>
      <c r="N40" s="37">
        <v>2.7326241649289016</v>
      </c>
      <c r="O40" s="37">
        <v>9.8597450638704051E-2</v>
      </c>
      <c r="P40" s="37">
        <v>8.0344304043358222E-3</v>
      </c>
      <c r="Q40" s="37">
        <v>25</v>
      </c>
      <c r="R40" s="58" t="s">
        <v>168</v>
      </c>
      <c r="S40" s="40">
        <v>5</v>
      </c>
      <c r="T40" s="40">
        <v>0</v>
      </c>
      <c r="U40" s="40">
        <v>0</v>
      </c>
      <c r="V40" s="40">
        <v>0</v>
      </c>
      <c r="W40" s="40">
        <v>0</v>
      </c>
      <c r="X40" s="40">
        <v>1.25</v>
      </c>
      <c r="Y40" s="40">
        <v>2.5</v>
      </c>
      <c r="Z40" s="40">
        <v>0</v>
      </c>
      <c r="AA40" s="40">
        <v>0</v>
      </c>
      <c r="AB40" s="40">
        <v>0</v>
      </c>
      <c r="AC40" s="40">
        <v>0</v>
      </c>
      <c r="AD40" s="40">
        <v>0</v>
      </c>
      <c r="AE40" s="40">
        <v>0</v>
      </c>
      <c r="AF40" s="40">
        <v>5</v>
      </c>
      <c r="AG40" s="40">
        <v>5</v>
      </c>
      <c r="AH40" s="40">
        <v>0</v>
      </c>
      <c r="AI40" s="40">
        <v>5</v>
      </c>
      <c r="AJ40" s="40">
        <v>1.25</v>
      </c>
      <c r="AK40" s="45">
        <v>5.2771800000000013</v>
      </c>
      <c r="AL40" s="45">
        <v>0.90615000000001089</v>
      </c>
      <c r="AM40" s="45">
        <v>7.7010759999999863</v>
      </c>
      <c r="AN40" s="45">
        <v>0.10873800000000131</v>
      </c>
      <c r="AO40" s="45">
        <v>1.4012619999999987</v>
      </c>
      <c r="AP40" s="44">
        <v>1.51</v>
      </c>
    </row>
    <row r="41" spans="1:42" ht="18.75" customHeight="1" x14ac:dyDescent="0.25">
      <c r="A41" s="53" t="s">
        <v>169</v>
      </c>
      <c r="B41" s="56" t="s">
        <v>170</v>
      </c>
      <c r="C41" s="56">
        <v>90.82</v>
      </c>
      <c r="D41" s="56">
        <v>1190.8177916561308</v>
      </c>
      <c r="E41" s="42">
        <v>3.0758453146884586</v>
      </c>
      <c r="F41" s="36">
        <v>70.382225568091016</v>
      </c>
      <c r="G41" s="36">
        <v>0.90052743581486017</v>
      </c>
      <c r="H41" s="36">
        <v>17.251335311159234</v>
      </c>
      <c r="I41" s="36">
        <v>0.83990614428730415</v>
      </c>
      <c r="J41" s="36">
        <v>5.5601841032851896E-3</v>
      </c>
      <c r="K41" s="36">
        <v>0.55541833628257586</v>
      </c>
      <c r="L41" s="36">
        <v>2.5009135150574794E-2</v>
      </c>
      <c r="M41" s="36">
        <v>0.30889211143047762</v>
      </c>
      <c r="N41" s="37">
        <v>2.7326241649289016</v>
      </c>
      <c r="O41" s="37">
        <v>9.8597450638704051E-2</v>
      </c>
      <c r="P41" s="37">
        <v>8.0344304043358222E-3</v>
      </c>
      <c r="Q41" s="37">
        <v>25</v>
      </c>
      <c r="R41" s="58" t="s">
        <v>168</v>
      </c>
      <c r="S41" s="40">
        <v>5</v>
      </c>
      <c r="T41" s="40">
        <v>0</v>
      </c>
      <c r="U41" s="40">
        <v>0</v>
      </c>
      <c r="V41" s="40">
        <v>0</v>
      </c>
      <c r="W41" s="40">
        <v>0</v>
      </c>
      <c r="X41" s="40">
        <v>1.25</v>
      </c>
      <c r="Y41" s="40">
        <v>2.5</v>
      </c>
      <c r="Z41" s="40">
        <v>0</v>
      </c>
      <c r="AA41" s="40">
        <v>0</v>
      </c>
      <c r="AB41" s="40">
        <v>0</v>
      </c>
      <c r="AC41" s="40">
        <v>0</v>
      </c>
      <c r="AD41" s="40">
        <v>0</v>
      </c>
      <c r="AE41" s="40">
        <v>0</v>
      </c>
      <c r="AF41" s="40">
        <v>5</v>
      </c>
      <c r="AG41" s="40">
        <v>5</v>
      </c>
      <c r="AH41" s="40">
        <v>0</v>
      </c>
      <c r="AI41" s="40">
        <v>5</v>
      </c>
      <c r="AJ41" s="40">
        <v>1.25</v>
      </c>
      <c r="AK41" s="45">
        <v>5.2771800000000013</v>
      </c>
      <c r="AL41" s="45">
        <v>0.90615000000001089</v>
      </c>
      <c r="AM41" s="45">
        <v>7.7010759999999863</v>
      </c>
      <c r="AN41" s="45">
        <v>0.10873800000000131</v>
      </c>
      <c r="AO41" s="45">
        <v>1.4012619999999987</v>
      </c>
      <c r="AP41" s="44">
        <v>1.51</v>
      </c>
    </row>
    <row r="42" spans="1:42" ht="18.75" customHeight="1" x14ac:dyDescent="0.25">
      <c r="A42" s="53" t="s">
        <v>171</v>
      </c>
      <c r="B42" s="56" t="s">
        <v>172</v>
      </c>
      <c r="C42" s="56">
        <v>58.51</v>
      </c>
      <c r="D42" s="56">
        <v>1368.6873971289256</v>
      </c>
      <c r="E42" s="42">
        <v>3.1363042682914211</v>
      </c>
      <c r="F42" s="36">
        <v>89.761927146999426</v>
      </c>
      <c r="G42" s="36">
        <v>0.28204790348509945</v>
      </c>
      <c r="H42" s="36">
        <v>5.1922710575091555</v>
      </c>
      <c r="I42" s="36">
        <v>0.99326884425460871</v>
      </c>
      <c r="J42" s="36">
        <v>9.819766967381547E-3</v>
      </c>
      <c r="K42" s="36">
        <v>0.13078892186281282</v>
      </c>
      <c r="L42" s="36">
        <v>2.355642663839555E-2</v>
      </c>
      <c r="M42" s="36">
        <v>0.63307640691218081</v>
      </c>
      <c r="N42" s="37">
        <v>1.0825520612484778</v>
      </c>
      <c r="O42" s="37">
        <v>2.3434538763620907E-2</v>
      </c>
      <c r="P42" s="37">
        <v>3.7838667603162118E-3</v>
      </c>
      <c r="Q42" s="37">
        <v>7.1428599999999998</v>
      </c>
      <c r="R42" s="58" t="s">
        <v>173</v>
      </c>
      <c r="S42" s="40">
        <v>5</v>
      </c>
      <c r="T42" s="40">
        <v>5</v>
      </c>
      <c r="U42" s="40">
        <v>0</v>
      </c>
      <c r="V42" s="40">
        <v>0</v>
      </c>
      <c r="W42" s="40">
        <v>5</v>
      </c>
      <c r="X42" s="40">
        <v>2.5</v>
      </c>
      <c r="Y42" s="40">
        <v>5</v>
      </c>
      <c r="Z42" s="40">
        <v>0</v>
      </c>
      <c r="AA42" s="40">
        <v>0</v>
      </c>
      <c r="AB42" s="40">
        <v>0</v>
      </c>
      <c r="AC42" s="40">
        <v>0</v>
      </c>
      <c r="AD42" s="40">
        <v>0</v>
      </c>
      <c r="AE42" s="40">
        <v>1.25</v>
      </c>
      <c r="AF42" s="40">
        <v>2.5</v>
      </c>
      <c r="AG42" s="40">
        <v>5</v>
      </c>
      <c r="AH42" s="40">
        <v>0</v>
      </c>
      <c r="AI42" s="40">
        <v>5</v>
      </c>
      <c r="AJ42" s="40">
        <v>5</v>
      </c>
      <c r="AK42" s="45">
        <v>0.6947320000000019</v>
      </c>
      <c r="AL42" s="45">
        <v>0.15107000000000426</v>
      </c>
      <c r="AM42" s="45">
        <v>1.2250859999999761</v>
      </c>
      <c r="AN42" s="45">
        <v>1.8128400000000509E-2</v>
      </c>
      <c r="AO42" s="45">
        <v>5.520493333333281E-2</v>
      </c>
      <c r="AP42" s="44">
        <v>7.333333333333332E-2</v>
      </c>
    </row>
    <row r="43" spans="1:42" ht="18.75" customHeight="1" x14ac:dyDescent="0.25">
      <c r="A43" s="53" t="s">
        <v>174</v>
      </c>
      <c r="B43" s="56" t="s">
        <v>175</v>
      </c>
      <c r="C43" s="56">
        <v>65.400000000000006</v>
      </c>
      <c r="D43" s="56">
        <v>1390.1749415599884</v>
      </c>
      <c r="E43" s="42">
        <v>3.1430694559184724</v>
      </c>
      <c r="F43" s="36">
        <v>89.761927146999426</v>
      </c>
      <c r="G43" s="36">
        <v>0.28204790348509945</v>
      </c>
      <c r="H43" s="36">
        <v>5.1922710575091555</v>
      </c>
      <c r="I43" s="36">
        <v>0.99326884425460871</v>
      </c>
      <c r="J43" s="36">
        <v>9.819766967381547E-3</v>
      </c>
      <c r="K43" s="36">
        <v>0.13078892186281282</v>
      </c>
      <c r="L43" s="36">
        <v>2.355642663839555E-2</v>
      </c>
      <c r="M43" s="36">
        <v>0.63307640691218081</v>
      </c>
      <c r="N43" s="37">
        <v>1.0825520612484778</v>
      </c>
      <c r="O43" s="37">
        <v>2.3434538763620907E-2</v>
      </c>
      <c r="P43" s="37">
        <v>3.7838667603162118E-3</v>
      </c>
      <c r="Q43" s="37">
        <v>7.1428599999999998</v>
      </c>
      <c r="R43" s="58" t="s">
        <v>173</v>
      </c>
      <c r="S43" s="40">
        <v>5</v>
      </c>
      <c r="T43" s="40">
        <v>5</v>
      </c>
      <c r="U43" s="40">
        <v>0</v>
      </c>
      <c r="V43" s="40">
        <v>0</v>
      </c>
      <c r="W43" s="40">
        <v>5</v>
      </c>
      <c r="X43" s="40">
        <v>2.5</v>
      </c>
      <c r="Y43" s="40">
        <v>5</v>
      </c>
      <c r="Z43" s="40">
        <v>0</v>
      </c>
      <c r="AA43" s="40">
        <v>0</v>
      </c>
      <c r="AB43" s="40">
        <v>0</v>
      </c>
      <c r="AC43" s="40">
        <v>0</v>
      </c>
      <c r="AD43" s="40">
        <v>0</v>
      </c>
      <c r="AE43" s="40">
        <v>1.25</v>
      </c>
      <c r="AF43" s="40">
        <v>2.5</v>
      </c>
      <c r="AG43" s="40">
        <v>5</v>
      </c>
      <c r="AH43" s="40">
        <v>0</v>
      </c>
      <c r="AI43" s="40">
        <v>5</v>
      </c>
      <c r="AJ43" s="40">
        <v>5</v>
      </c>
      <c r="AK43" s="45">
        <v>0.6947320000000019</v>
      </c>
      <c r="AL43" s="45">
        <v>0.15107000000000426</v>
      </c>
      <c r="AM43" s="45">
        <v>1.2250859999999761</v>
      </c>
      <c r="AN43" s="45">
        <v>1.8128400000000509E-2</v>
      </c>
      <c r="AO43" s="45">
        <v>5.520493333333281E-2</v>
      </c>
      <c r="AP43" s="44">
        <v>7.333333333333332E-2</v>
      </c>
    </row>
    <row r="44" spans="1:42" ht="18.75" customHeight="1" x14ac:dyDescent="0.25">
      <c r="A44" s="53" t="s">
        <v>176</v>
      </c>
      <c r="B44" s="56" t="s">
        <v>177</v>
      </c>
      <c r="C44" s="56">
        <v>48.26</v>
      </c>
      <c r="D44" s="56">
        <v>1445.0381984077337</v>
      </c>
      <c r="E44" s="42">
        <v>3.1598793274651831</v>
      </c>
      <c r="F44" s="36">
        <v>2.6453482229654801</v>
      </c>
      <c r="G44" s="36">
        <v>1.0345550548446549E-2</v>
      </c>
      <c r="H44" s="36">
        <v>0.27272272449674773</v>
      </c>
      <c r="I44" s="36">
        <v>0.17264670121651443</v>
      </c>
      <c r="J44" s="36">
        <v>2.1820636068417863E-2</v>
      </c>
      <c r="K44" s="36">
        <v>1.0250204453510621</v>
      </c>
      <c r="L44" s="36">
        <v>52.871162835599776</v>
      </c>
      <c r="M44" s="36" t="s">
        <v>178</v>
      </c>
      <c r="N44" s="37">
        <v>1.9010983298085919E-2</v>
      </c>
      <c r="O44" s="37">
        <v>4.0118630423974172E-3</v>
      </c>
      <c r="P44" s="37">
        <v>0.28906836731410251</v>
      </c>
      <c r="Q44" s="37">
        <v>0</v>
      </c>
      <c r="R44" s="58" t="s">
        <v>179</v>
      </c>
      <c r="S44" s="40">
        <v>5</v>
      </c>
      <c r="T44" s="40">
        <v>5</v>
      </c>
      <c r="U44" s="40">
        <v>5</v>
      </c>
      <c r="V44" s="40">
        <v>0</v>
      </c>
      <c r="W44" s="40">
        <v>2.5</v>
      </c>
      <c r="X44" s="40">
        <v>1.25</v>
      </c>
      <c r="Y44" s="40">
        <v>0</v>
      </c>
      <c r="Z44" s="40">
        <v>2.5</v>
      </c>
      <c r="AA44" s="40">
        <v>0</v>
      </c>
      <c r="AB44" s="40">
        <v>0</v>
      </c>
      <c r="AC44" s="40">
        <v>2.5</v>
      </c>
      <c r="AD44" s="40">
        <v>0</v>
      </c>
      <c r="AE44" s="40">
        <v>0</v>
      </c>
      <c r="AF44" s="40">
        <v>0</v>
      </c>
      <c r="AG44" s="40">
        <v>0</v>
      </c>
      <c r="AH44" s="40">
        <v>0</v>
      </c>
      <c r="AI44" s="40">
        <v>0</v>
      </c>
      <c r="AJ44" s="40">
        <v>0</v>
      </c>
      <c r="AK44" s="45">
        <v>0.63953600000000677</v>
      </c>
      <c r="AL44" s="45">
        <v>41.640946000000007</v>
      </c>
      <c r="AM44" s="45">
        <v>42.59225399999999</v>
      </c>
      <c r="AN44" s="45">
        <v>4.9969135200000006</v>
      </c>
      <c r="AO44" s="45">
        <v>7.0464198133332987</v>
      </c>
      <c r="AP44" s="44">
        <v>12.043333333333299</v>
      </c>
    </row>
    <row r="45" spans="1:42" ht="18.75" customHeight="1" x14ac:dyDescent="0.25">
      <c r="A45" s="53" t="s">
        <v>180</v>
      </c>
      <c r="B45" s="56" t="s">
        <v>181</v>
      </c>
      <c r="C45" s="56">
        <v>0</v>
      </c>
      <c r="D45" s="56">
        <v>1735.3949842169498</v>
      </c>
      <c r="E45" s="42">
        <v>3.2393983378835358</v>
      </c>
      <c r="F45" s="36">
        <v>2.6453482229654801</v>
      </c>
      <c r="G45" s="36">
        <v>1.0345550548446549E-2</v>
      </c>
      <c r="H45" s="36">
        <v>0.27272272449674773</v>
      </c>
      <c r="I45" s="36">
        <v>0.17264670121651443</v>
      </c>
      <c r="J45" s="36">
        <v>2.1820636068417863E-2</v>
      </c>
      <c r="K45" s="36">
        <v>1.0250204453510621</v>
      </c>
      <c r="L45" s="36">
        <v>52.871162835599776</v>
      </c>
      <c r="M45" s="36" t="s">
        <v>178</v>
      </c>
      <c r="N45" s="37">
        <v>1.9010983298085919E-2</v>
      </c>
      <c r="O45" s="37">
        <v>4.0118630423974172E-3</v>
      </c>
      <c r="P45" s="37">
        <v>0.28906836731410251</v>
      </c>
      <c r="Q45" s="37">
        <v>0</v>
      </c>
      <c r="R45" s="58" t="s">
        <v>179</v>
      </c>
      <c r="S45" s="40">
        <v>5</v>
      </c>
      <c r="T45" s="40">
        <v>5</v>
      </c>
      <c r="U45" s="40">
        <v>5</v>
      </c>
      <c r="V45" s="40">
        <v>0</v>
      </c>
      <c r="W45" s="40">
        <v>2.5</v>
      </c>
      <c r="X45" s="40">
        <v>1.25</v>
      </c>
      <c r="Y45" s="40">
        <v>0</v>
      </c>
      <c r="Z45" s="40">
        <v>2.5</v>
      </c>
      <c r="AA45" s="40">
        <v>0</v>
      </c>
      <c r="AB45" s="40">
        <v>0</v>
      </c>
      <c r="AC45" s="40">
        <v>2.5</v>
      </c>
      <c r="AD45" s="40">
        <v>0</v>
      </c>
      <c r="AE45" s="40">
        <v>0</v>
      </c>
      <c r="AF45" s="40">
        <v>0</v>
      </c>
      <c r="AG45" s="40">
        <v>0</v>
      </c>
      <c r="AH45" s="40">
        <v>0</v>
      </c>
      <c r="AI45" s="40">
        <v>0</v>
      </c>
      <c r="AJ45" s="40">
        <v>0</v>
      </c>
      <c r="AK45" s="45">
        <v>0.63953600000000677</v>
      </c>
      <c r="AL45" s="45">
        <v>41.640946000000007</v>
      </c>
      <c r="AM45" s="45">
        <v>42.59225399999999</v>
      </c>
      <c r="AN45" s="45">
        <v>4.9969135200000006</v>
      </c>
      <c r="AO45" s="45">
        <v>7.0464198133332987</v>
      </c>
      <c r="AP45" s="44">
        <v>12.043333333333299</v>
      </c>
    </row>
    <row r="46" spans="1:42" ht="18.75" customHeight="1" x14ac:dyDescent="0.25">
      <c r="A46" s="53" t="s">
        <v>185</v>
      </c>
      <c r="B46" s="56" t="s">
        <v>186</v>
      </c>
      <c r="C46" s="56">
        <v>22.69</v>
      </c>
      <c r="D46" s="56">
        <v>29.534857948275313</v>
      </c>
      <c r="E46" s="42">
        <v>1.4703348864032615</v>
      </c>
      <c r="F46" s="36">
        <v>78.953637563773825</v>
      </c>
      <c r="G46" s="36">
        <v>0.41286740290208268</v>
      </c>
      <c r="H46" s="36">
        <v>9.3606596698368509</v>
      </c>
      <c r="I46" s="36">
        <v>3.9160092887722371</v>
      </c>
      <c r="J46" s="36">
        <v>9.4403774963276958E-3</v>
      </c>
      <c r="K46" s="36">
        <v>0.45321207406401276</v>
      </c>
      <c r="L46" s="36">
        <v>2.453351056009432E-2</v>
      </c>
      <c r="M46" s="36">
        <v>0.20538479256095499</v>
      </c>
      <c r="N46" s="37">
        <v>1.3734961580170368</v>
      </c>
      <c r="O46" s="37">
        <v>0.12578769128599396</v>
      </c>
      <c r="P46" s="37">
        <v>1.0003608997298918E-2</v>
      </c>
      <c r="Q46" s="37">
        <v>11.1111</v>
      </c>
      <c r="R46" s="58" t="s">
        <v>184</v>
      </c>
      <c r="S46" s="40">
        <v>5</v>
      </c>
      <c r="T46" s="40">
        <v>0</v>
      </c>
      <c r="U46" s="40">
        <v>0</v>
      </c>
      <c r="V46" s="40">
        <v>1.25</v>
      </c>
      <c r="W46" s="40">
        <v>0</v>
      </c>
      <c r="X46" s="40">
        <v>2.5</v>
      </c>
      <c r="Y46" s="40">
        <v>2.5</v>
      </c>
      <c r="Z46" s="40">
        <v>1.25</v>
      </c>
      <c r="AA46" s="40">
        <v>0</v>
      </c>
      <c r="AB46" s="40">
        <v>0</v>
      </c>
      <c r="AC46" s="40">
        <v>0</v>
      </c>
      <c r="AD46" s="40">
        <v>0</v>
      </c>
      <c r="AE46" s="40">
        <v>0</v>
      </c>
      <c r="AF46" s="40">
        <v>0</v>
      </c>
      <c r="AG46" s="40">
        <v>5</v>
      </c>
      <c r="AH46" s="40">
        <v>0</v>
      </c>
      <c r="AI46" s="40">
        <v>5</v>
      </c>
      <c r="AJ46" s="40">
        <v>2.5</v>
      </c>
      <c r="AK46" s="45">
        <v>3.5848139999999944</v>
      </c>
      <c r="AL46" s="45">
        <v>0.63516599999999812</v>
      </c>
      <c r="AM46" s="45">
        <v>6.5507659999999959</v>
      </c>
      <c r="AN46" s="45">
        <v>7.6219919999999775E-2</v>
      </c>
      <c r="AO46" s="45">
        <v>1.5737800800000001</v>
      </c>
      <c r="AP46" s="44">
        <v>1.65</v>
      </c>
    </row>
    <row r="47" spans="1:42" ht="18.75" customHeight="1" x14ac:dyDescent="0.25">
      <c r="A47" s="53" t="s">
        <v>187</v>
      </c>
      <c r="B47" s="56" t="s">
        <v>188</v>
      </c>
      <c r="C47" s="56">
        <v>86.87</v>
      </c>
      <c r="D47" s="56">
        <v>1242.50842639439</v>
      </c>
      <c r="E47" s="42">
        <v>3.0942993426964573</v>
      </c>
      <c r="F47" s="36">
        <v>98.716370890252264</v>
      </c>
      <c r="G47" s="36">
        <v>4.063487719624264E-2</v>
      </c>
      <c r="H47" s="36">
        <v>1.4142845972444291</v>
      </c>
      <c r="I47" s="36">
        <v>0.20530044967924035</v>
      </c>
      <c r="J47" s="36" t="s">
        <v>189</v>
      </c>
      <c r="K47" s="36">
        <v>7.2840345459340941E-2</v>
      </c>
      <c r="L47" s="36">
        <v>7.8198671804890083E-2</v>
      </c>
      <c r="M47" s="36">
        <v>0.15516629093269849</v>
      </c>
      <c r="N47" s="37">
        <v>0.6704764489306152</v>
      </c>
      <c r="O47" s="37">
        <v>1.1816817553519623E-2</v>
      </c>
      <c r="P47" s="37">
        <v>4.7700174093991124E-3</v>
      </c>
      <c r="Q47" s="37">
        <v>0</v>
      </c>
      <c r="R47" s="58" t="s">
        <v>179</v>
      </c>
      <c r="S47" s="40">
        <v>5</v>
      </c>
      <c r="T47" s="40">
        <v>1.25</v>
      </c>
      <c r="U47" s="40">
        <v>2.5</v>
      </c>
      <c r="V47" s="40">
        <v>2.5</v>
      </c>
      <c r="W47" s="40">
        <v>5</v>
      </c>
      <c r="X47" s="40">
        <v>5</v>
      </c>
      <c r="Y47" s="40">
        <v>1.25</v>
      </c>
      <c r="Z47" s="40">
        <v>0</v>
      </c>
      <c r="AA47" s="40">
        <v>0</v>
      </c>
      <c r="AB47" s="40">
        <v>0</v>
      </c>
      <c r="AC47" s="40">
        <v>0</v>
      </c>
      <c r="AD47" s="40">
        <v>0</v>
      </c>
      <c r="AE47" s="40">
        <v>0</v>
      </c>
      <c r="AF47" s="40">
        <v>0</v>
      </c>
      <c r="AG47" s="40">
        <v>0</v>
      </c>
      <c r="AH47" s="40">
        <v>0</v>
      </c>
      <c r="AI47" s="40">
        <v>0</v>
      </c>
      <c r="AJ47" s="40">
        <v>0</v>
      </c>
      <c r="AK47" s="45">
        <v>0.16140399999999033</v>
      </c>
      <c r="AL47" s="45">
        <v>3.6214000000001079E-2</v>
      </c>
      <c r="AM47" s="45">
        <v>0.29541399999997964</v>
      </c>
      <c r="AN47" s="45">
        <v>4.3456800000001294E-3</v>
      </c>
      <c r="AO47" s="45">
        <v>6.5654319999999877E-2</v>
      </c>
      <c r="AP47" s="44">
        <v>7.0000000000000007E-2</v>
      </c>
    </row>
    <row r="48" spans="1:42" ht="18.75" customHeight="1" x14ac:dyDescent="0.25">
      <c r="A48" s="53" t="s">
        <v>193</v>
      </c>
      <c r="B48" s="56" t="s">
        <v>194</v>
      </c>
      <c r="C48" s="56">
        <v>95.43</v>
      </c>
      <c r="D48" s="56">
        <v>1117.0004292730341</v>
      </c>
      <c r="E48" s="42">
        <v>3.0480533400188086</v>
      </c>
      <c r="F48" s="36">
        <v>67.18157694472913</v>
      </c>
      <c r="G48" s="36">
        <v>0.28205166829620321</v>
      </c>
      <c r="H48" s="36">
        <v>7.8538467723021803</v>
      </c>
      <c r="I48" s="36">
        <v>3.2662888681464608</v>
      </c>
      <c r="J48" s="36">
        <v>3.9873206586947603E-2</v>
      </c>
      <c r="K48" s="36">
        <v>1.077270198496912</v>
      </c>
      <c r="L48" s="36">
        <v>7.1176642653971447</v>
      </c>
      <c r="M48" s="36">
        <v>0.36084759172725406</v>
      </c>
      <c r="N48" s="37">
        <v>1.4695793726242643</v>
      </c>
      <c r="O48" s="37">
        <v>8.3802200331789575E-2</v>
      </c>
      <c r="P48" s="37">
        <v>2.281090723950884</v>
      </c>
      <c r="Q48" s="37">
        <v>12.5</v>
      </c>
      <c r="R48" s="58" t="s">
        <v>195</v>
      </c>
      <c r="S48" s="40">
        <v>5</v>
      </c>
      <c r="T48" s="40">
        <v>5</v>
      </c>
      <c r="U48" s="40">
        <v>5</v>
      </c>
      <c r="V48" s="40">
        <v>0</v>
      </c>
      <c r="W48" s="40">
        <v>5</v>
      </c>
      <c r="X48" s="40">
        <v>1.25</v>
      </c>
      <c r="Y48" s="40">
        <v>2.5</v>
      </c>
      <c r="Z48" s="40">
        <v>5</v>
      </c>
      <c r="AA48" s="40">
        <v>0</v>
      </c>
      <c r="AB48" s="40">
        <v>0</v>
      </c>
      <c r="AC48" s="40">
        <v>5</v>
      </c>
      <c r="AD48" s="40">
        <v>5</v>
      </c>
      <c r="AE48" s="40">
        <v>0</v>
      </c>
      <c r="AF48" s="40">
        <v>2.5</v>
      </c>
      <c r="AG48" s="40">
        <v>5</v>
      </c>
      <c r="AH48" s="40">
        <v>2.5</v>
      </c>
      <c r="AI48" s="40">
        <v>0</v>
      </c>
      <c r="AJ48" s="40">
        <v>0</v>
      </c>
      <c r="AK48" s="45">
        <v>3.3072859999999906</v>
      </c>
      <c r="AL48" s="45">
        <v>5.9279400000000066</v>
      </c>
      <c r="AM48" s="45">
        <v>10.16443799999999</v>
      </c>
      <c r="AN48" s="45">
        <v>0.71135280000000078</v>
      </c>
      <c r="AO48" s="45">
        <v>3.6153138666666691</v>
      </c>
      <c r="AP48" s="45">
        <v>4.3266666666666698</v>
      </c>
    </row>
    <row r="49" spans="1:42" ht="18.75" customHeight="1" x14ac:dyDescent="0.25">
      <c r="A49" s="53" t="s">
        <v>196</v>
      </c>
      <c r="B49" s="56" t="s">
        <v>197</v>
      </c>
      <c r="C49" s="56">
        <v>71.22</v>
      </c>
      <c r="D49" s="56">
        <v>1278.9473016400532</v>
      </c>
      <c r="E49" s="42">
        <v>3.1068526499685372</v>
      </c>
      <c r="F49" s="36">
        <v>67.18157694472913</v>
      </c>
      <c r="G49" s="36">
        <v>0.28205166829620321</v>
      </c>
      <c r="H49" s="36">
        <v>7.8538467723021803</v>
      </c>
      <c r="I49" s="36">
        <v>3.2662888681464608</v>
      </c>
      <c r="J49" s="36">
        <v>3.9873206586947603E-2</v>
      </c>
      <c r="K49" s="36">
        <v>1.077270198496912</v>
      </c>
      <c r="L49" s="36">
        <v>7.1176642653971447</v>
      </c>
      <c r="M49" s="36">
        <v>0.36084759172725406</v>
      </c>
      <c r="N49" s="37">
        <v>1.4695793726242643</v>
      </c>
      <c r="O49" s="37">
        <v>8.3802200331789575E-2</v>
      </c>
      <c r="P49" s="37">
        <v>2.281090723950884</v>
      </c>
      <c r="Q49" s="37">
        <v>12.5</v>
      </c>
      <c r="R49" s="58" t="s">
        <v>195</v>
      </c>
      <c r="S49" s="40">
        <v>5</v>
      </c>
      <c r="T49" s="40">
        <v>5</v>
      </c>
      <c r="U49" s="40">
        <v>5</v>
      </c>
      <c r="V49" s="40">
        <v>0</v>
      </c>
      <c r="W49" s="40">
        <v>5</v>
      </c>
      <c r="X49" s="40">
        <v>1.25</v>
      </c>
      <c r="Y49" s="40">
        <v>2.5</v>
      </c>
      <c r="Z49" s="40">
        <v>5</v>
      </c>
      <c r="AA49" s="40">
        <v>0</v>
      </c>
      <c r="AB49" s="40">
        <v>0</v>
      </c>
      <c r="AC49" s="40">
        <v>5</v>
      </c>
      <c r="AD49" s="40">
        <v>5</v>
      </c>
      <c r="AE49" s="40">
        <v>0</v>
      </c>
      <c r="AF49" s="40">
        <v>2.5</v>
      </c>
      <c r="AG49" s="40">
        <v>5</v>
      </c>
      <c r="AH49" s="40">
        <v>2.5</v>
      </c>
      <c r="AI49" s="40">
        <v>0</v>
      </c>
      <c r="AJ49" s="40">
        <v>0</v>
      </c>
      <c r="AK49" s="45">
        <v>3.3072859999999906</v>
      </c>
      <c r="AL49" s="45">
        <v>5.9279400000000066</v>
      </c>
      <c r="AM49" s="45">
        <v>10.16443799999999</v>
      </c>
      <c r="AN49" s="45">
        <v>0.71135280000000078</v>
      </c>
      <c r="AO49" s="45">
        <v>3.6153138666666691</v>
      </c>
      <c r="AP49" s="45">
        <v>4.3266666666666698</v>
      </c>
    </row>
    <row r="50" spans="1:42" ht="18.75" customHeight="1" x14ac:dyDescent="0.25">
      <c r="A50" s="53" t="s">
        <v>198</v>
      </c>
      <c r="B50" s="56" t="s">
        <v>199</v>
      </c>
      <c r="C50" s="56">
        <v>21.29</v>
      </c>
      <c r="D50" s="56">
        <v>1407.0293754666409</v>
      </c>
      <c r="E50" s="42">
        <v>3.1483031645775243</v>
      </c>
      <c r="F50" s="36">
        <v>22.797958598555027</v>
      </c>
      <c r="G50" s="36">
        <v>0.12321542653191132</v>
      </c>
      <c r="H50" s="36">
        <v>3.0163835443252105</v>
      </c>
      <c r="I50" s="36">
        <v>2.011250612901744</v>
      </c>
      <c r="J50" s="36">
        <v>1.888508259746003E-2</v>
      </c>
      <c r="K50" s="36">
        <v>1.120812100761635</v>
      </c>
      <c r="L50" s="36">
        <v>36.849229003618682</v>
      </c>
      <c r="M50" s="36">
        <v>0.12856760683853191</v>
      </c>
      <c r="N50" s="37">
        <v>0.3929614815056342</v>
      </c>
      <c r="O50" s="37">
        <v>6.5621662248262491E-2</v>
      </c>
      <c r="P50" s="37">
        <v>3.8190837363628183</v>
      </c>
      <c r="Q50" s="37">
        <v>18.181799999999999</v>
      </c>
      <c r="R50" s="58" t="s">
        <v>200</v>
      </c>
      <c r="S50" s="40">
        <v>5</v>
      </c>
      <c r="T50" s="40">
        <v>5</v>
      </c>
      <c r="U50" s="40">
        <v>2.5</v>
      </c>
      <c r="V50" s="40">
        <v>0</v>
      </c>
      <c r="W50" s="40">
        <v>5</v>
      </c>
      <c r="X50" s="40">
        <v>1.25</v>
      </c>
      <c r="Y50" s="40">
        <v>5</v>
      </c>
      <c r="Z50" s="40">
        <v>5</v>
      </c>
      <c r="AA50" s="40">
        <v>0</v>
      </c>
      <c r="AB50" s="40">
        <v>0</v>
      </c>
      <c r="AC50" s="40">
        <v>5</v>
      </c>
      <c r="AD50" s="40">
        <v>5</v>
      </c>
      <c r="AE50" s="40">
        <v>0</v>
      </c>
      <c r="AF50" s="40">
        <v>0</v>
      </c>
      <c r="AG50" s="40">
        <v>2.5</v>
      </c>
      <c r="AH50" s="40">
        <v>0</v>
      </c>
      <c r="AI50" s="40">
        <v>0</v>
      </c>
      <c r="AJ50" s="40">
        <v>1.25</v>
      </c>
      <c r="AK50" s="45">
        <v>1.7803240000000073</v>
      </c>
      <c r="AL50" s="45">
        <v>28.464287999999996</v>
      </c>
      <c r="AM50" s="45">
        <v>30.764354000000012</v>
      </c>
      <c r="AN50" s="45">
        <v>3.4157145599999996</v>
      </c>
      <c r="AO50" s="45">
        <v>0.52095210666666647</v>
      </c>
      <c r="AP50" s="44">
        <v>3.9366666666666661</v>
      </c>
    </row>
    <row r="51" spans="1:42" ht="18.75" customHeight="1" x14ac:dyDescent="0.25">
      <c r="A51" s="53" t="s">
        <v>201</v>
      </c>
      <c r="B51" s="56" t="s">
        <v>202</v>
      </c>
      <c r="C51" s="56">
        <v>25.02</v>
      </c>
      <c r="D51" s="56">
        <v>1630.137122193802</v>
      </c>
      <c r="E51" s="42">
        <v>3.2122241374759835</v>
      </c>
      <c r="F51" s="36">
        <v>22.797958598555027</v>
      </c>
      <c r="G51" s="36">
        <v>0.12321542653191132</v>
      </c>
      <c r="H51" s="36">
        <v>3.0163835443252105</v>
      </c>
      <c r="I51" s="36">
        <v>2.011250612901744</v>
      </c>
      <c r="J51" s="36">
        <v>1.888508259746003E-2</v>
      </c>
      <c r="K51" s="36">
        <v>1.120812100761635</v>
      </c>
      <c r="L51" s="36">
        <v>36.849229003618682</v>
      </c>
      <c r="M51" s="36">
        <v>0.12856760683853191</v>
      </c>
      <c r="N51" s="37">
        <v>0.3929614815056342</v>
      </c>
      <c r="O51" s="37">
        <v>6.5621662248262491E-2</v>
      </c>
      <c r="P51" s="37">
        <v>3.8190837363628183</v>
      </c>
      <c r="Q51" s="37">
        <v>18.181799999999999</v>
      </c>
      <c r="R51" s="58" t="s">
        <v>200</v>
      </c>
      <c r="S51" s="40">
        <v>5</v>
      </c>
      <c r="T51" s="40">
        <v>5</v>
      </c>
      <c r="U51" s="40">
        <v>2.5</v>
      </c>
      <c r="V51" s="40">
        <v>0</v>
      </c>
      <c r="W51" s="40">
        <v>5</v>
      </c>
      <c r="X51" s="40">
        <v>1.25</v>
      </c>
      <c r="Y51" s="40">
        <v>5</v>
      </c>
      <c r="Z51" s="40">
        <v>5</v>
      </c>
      <c r="AA51" s="40">
        <v>0</v>
      </c>
      <c r="AB51" s="40">
        <v>0</v>
      </c>
      <c r="AC51" s="40">
        <v>5</v>
      </c>
      <c r="AD51" s="40">
        <v>5</v>
      </c>
      <c r="AE51" s="40">
        <v>0</v>
      </c>
      <c r="AF51" s="40">
        <v>0</v>
      </c>
      <c r="AG51" s="40">
        <v>2.5</v>
      </c>
      <c r="AH51" s="40">
        <v>0</v>
      </c>
      <c r="AI51" s="40">
        <v>0</v>
      </c>
      <c r="AJ51" s="40">
        <v>1.25</v>
      </c>
      <c r="AK51" s="45">
        <v>1.7803240000000073</v>
      </c>
      <c r="AL51" s="45">
        <v>28.464287999999996</v>
      </c>
      <c r="AM51" s="45">
        <v>30.764354000000012</v>
      </c>
      <c r="AN51" s="45">
        <v>3.4157145599999996</v>
      </c>
      <c r="AO51" s="45">
        <v>0.52095210666666647</v>
      </c>
      <c r="AP51" s="44">
        <v>3.9366666666666661</v>
      </c>
    </row>
    <row r="52" spans="1:42" ht="18.75" customHeight="1" x14ac:dyDescent="0.25">
      <c r="A52" s="53" t="s">
        <v>203</v>
      </c>
      <c r="B52" s="56" t="s">
        <v>204</v>
      </c>
      <c r="C52" s="56">
        <v>0</v>
      </c>
      <c r="D52" s="56">
        <v>1583.763332880374</v>
      </c>
      <c r="E52" s="42">
        <v>3.1996902840064152</v>
      </c>
      <c r="F52" s="36">
        <v>54.750602923586825</v>
      </c>
      <c r="G52" s="36">
        <v>0.17281575307445643</v>
      </c>
      <c r="H52" s="36">
        <v>3.111540379355298</v>
      </c>
      <c r="I52" s="36">
        <v>2.5178308156182743</v>
      </c>
      <c r="J52" s="36">
        <v>3.191726595609351E-2</v>
      </c>
      <c r="K52" s="36">
        <v>2.5509509566617328</v>
      </c>
      <c r="L52" s="36">
        <v>17.199456500070262</v>
      </c>
      <c r="M52" s="36">
        <v>0.42062078891779581</v>
      </c>
      <c r="N52" s="37">
        <v>0.4208689056458092</v>
      </c>
      <c r="O52" s="37">
        <v>7.3239871166279807E-2</v>
      </c>
      <c r="P52" s="37">
        <v>0.87983236249055363</v>
      </c>
      <c r="Q52" s="37">
        <v>7.69231</v>
      </c>
      <c r="R52" s="58" t="s">
        <v>162</v>
      </c>
      <c r="S52" s="40">
        <v>5</v>
      </c>
      <c r="T52" s="40">
        <v>5</v>
      </c>
      <c r="U52" s="40">
        <v>2.5</v>
      </c>
      <c r="V52" s="40">
        <v>0</v>
      </c>
      <c r="W52" s="40">
        <v>5</v>
      </c>
      <c r="X52" s="40">
        <v>1.25</v>
      </c>
      <c r="Y52" s="40">
        <v>5</v>
      </c>
      <c r="Z52" s="40">
        <v>5</v>
      </c>
      <c r="AA52" s="40">
        <v>1.25</v>
      </c>
      <c r="AB52" s="40">
        <v>0</v>
      </c>
      <c r="AC52" s="40">
        <v>0</v>
      </c>
      <c r="AD52" s="40">
        <v>0</v>
      </c>
      <c r="AE52" s="40">
        <v>1.25</v>
      </c>
      <c r="AF52" s="40">
        <v>0</v>
      </c>
      <c r="AG52" s="40">
        <v>0</v>
      </c>
      <c r="AH52" s="40">
        <v>0</v>
      </c>
      <c r="AI52" s="40">
        <v>5</v>
      </c>
      <c r="AJ52" s="40">
        <v>1.25</v>
      </c>
      <c r="AK52" s="45">
        <v>1.4505180000000024</v>
      </c>
      <c r="AL52" s="45">
        <v>15.555443999999994</v>
      </c>
      <c r="AM52" s="45">
        <v>17.357631999999995</v>
      </c>
      <c r="AN52" s="45">
        <v>1.8666532799999993</v>
      </c>
      <c r="AO52" s="45">
        <v>3.5833467200000007</v>
      </c>
      <c r="AP52" s="45">
        <v>5.45</v>
      </c>
    </row>
    <row r="53" spans="1:42" ht="18.75" customHeight="1" x14ac:dyDescent="0.25">
      <c r="A53" s="53" t="s">
        <v>205</v>
      </c>
      <c r="B53" s="56" t="s">
        <v>206</v>
      </c>
      <c r="C53" s="56">
        <v>0</v>
      </c>
      <c r="D53" s="56">
        <v>3395.5510715058058</v>
      </c>
      <c r="E53" s="42">
        <v>3.5309102669501207</v>
      </c>
      <c r="F53" s="36">
        <v>54.750602923586825</v>
      </c>
      <c r="G53" s="36">
        <v>0.17281575307445643</v>
      </c>
      <c r="H53" s="36">
        <v>3.111540379355298</v>
      </c>
      <c r="I53" s="36">
        <v>2.5178308156182743</v>
      </c>
      <c r="J53" s="36">
        <v>3.191726595609351E-2</v>
      </c>
      <c r="K53" s="36">
        <v>2.5509509566617328</v>
      </c>
      <c r="L53" s="36">
        <v>17.199456500070262</v>
      </c>
      <c r="M53" s="36">
        <v>0.42062078891779581</v>
      </c>
      <c r="N53" s="37">
        <v>0.4208689056458092</v>
      </c>
      <c r="O53" s="37">
        <v>7.3239871166279807E-2</v>
      </c>
      <c r="P53" s="37">
        <v>0.87983236249055363</v>
      </c>
      <c r="Q53" s="37">
        <v>7.69231</v>
      </c>
      <c r="R53" s="58" t="s">
        <v>162</v>
      </c>
      <c r="S53" s="40">
        <v>5</v>
      </c>
      <c r="T53" s="40">
        <v>5</v>
      </c>
      <c r="U53" s="40">
        <v>2.5</v>
      </c>
      <c r="V53" s="40">
        <v>0</v>
      </c>
      <c r="W53" s="40">
        <v>5</v>
      </c>
      <c r="X53" s="40">
        <v>1.25</v>
      </c>
      <c r="Y53" s="40">
        <v>5</v>
      </c>
      <c r="Z53" s="40">
        <v>5</v>
      </c>
      <c r="AA53" s="40">
        <v>1.25</v>
      </c>
      <c r="AB53" s="40">
        <v>0</v>
      </c>
      <c r="AC53" s="40">
        <v>0</v>
      </c>
      <c r="AD53" s="40">
        <v>0</v>
      </c>
      <c r="AE53" s="40">
        <v>1.25</v>
      </c>
      <c r="AF53" s="40">
        <v>0</v>
      </c>
      <c r="AG53" s="40">
        <v>0</v>
      </c>
      <c r="AH53" s="40">
        <v>0</v>
      </c>
      <c r="AI53" s="40">
        <v>5</v>
      </c>
      <c r="AJ53" s="40">
        <v>1.25</v>
      </c>
      <c r="AK53" s="45">
        <v>1.4505180000000024</v>
      </c>
      <c r="AL53" s="45">
        <v>15.555443999999994</v>
      </c>
      <c r="AM53" s="45">
        <v>17.357631999999995</v>
      </c>
      <c r="AN53" s="45">
        <v>1.8666532799999993</v>
      </c>
      <c r="AO53" s="45">
        <v>3.5833467200000007</v>
      </c>
      <c r="AP53" s="45">
        <v>5.45</v>
      </c>
    </row>
    <row r="54" spans="1:42" ht="18.75" customHeight="1" x14ac:dyDescent="0.25">
      <c r="A54" s="53" t="s">
        <v>207</v>
      </c>
      <c r="B54" s="56" t="s">
        <v>208</v>
      </c>
      <c r="C54" s="56">
        <v>25.18</v>
      </c>
      <c r="D54" s="56">
        <v>1244.4246529545637</v>
      </c>
      <c r="E54" s="75">
        <v>3.0949686062104327</v>
      </c>
      <c r="F54" s="36">
        <v>60.501654358888892</v>
      </c>
      <c r="G54" s="36">
        <v>0.21652561508711674</v>
      </c>
      <c r="H54" s="36">
        <v>2.8791766327205233</v>
      </c>
      <c r="I54" s="36">
        <v>2.0166359123619779</v>
      </c>
      <c r="J54" s="36">
        <v>2.2146704698614648E-2</v>
      </c>
      <c r="K54" s="36">
        <v>1.1192631402807012</v>
      </c>
      <c r="L54" s="36">
        <v>15.965420046475442</v>
      </c>
      <c r="M54" s="36">
        <v>0.47604304341124637</v>
      </c>
      <c r="N54" s="37">
        <v>0.44995592517969318</v>
      </c>
      <c r="O54" s="37">
        <v>8.4699286853887071E-2</v>
      </c>
      <c r="P54" s="37">
        <v>1.3596681915919866</v>
      </c>
      <c r="Q54" s="37">
        <v>3.5714299999999999</v>
      </c>
      <c r="R54" s="58" t="s">
        <v>209</v>
      </c>
      <c r="S54" s="40">
        <v>5</v>
      </c>
      <c r="T54" s="40">
        <v>5</v>
      </c>
      <c r="U54" s="40">
        <v>2.5</v>
      </c>
      <c r="V54" s="40">
        <v>2.5</v>
      </c>
      <c r="W54" s="40">
        <v>2.5</v>
      </c>
      <c r="X54" s="40">
        <v>1.25</v>
      </c>
      <c r="Y54" s="40">
        <v>5</v>
      </c>
      <c r="Z54" s="40">
        <v>5</v>
      </c>
      <c r="AA54" s="40">
        <v>2.5</v>
      </c>
      <c r="AB54" s="40">
        <v>0</v>
      </c>
      <c r="AC54" s="40">
        <v>0</v>
      </c>
      <c r="AD54" s="40">
        <v>0</v>
      </c>
      <c r="AE54" s="40">
        <v>0</v>
      </c>
      <c r="AF54" s="40">
        <v>0</v>
      </c>
      <c r="AG54" s="40">
        <v>1.25</v>
      </c>
      <c r="AH54" s="40">
        <v>2.5</v>
      </c>
      <c r="AI54" s="40">
        <v>5</v>
      </c>
      <c r="AJ54" s="40">
        <v>5</v>
      </c>
      <c r="AK54" s="45">
        <v>1.2753960000000006</v>
      </c>
      <c r="AL54" s="45">
        <v>12.863458000000008</v>
      </c>
      <c r="AM54" s="45">
        <v>14.421083999999993</v>
      </c>
      <c r="AN54" s="45">
        <v>1.5436149600000011</v>
      </c>
      <c r="AO54" s="45">
        <v>2.9997183733333319</v>
      </c>
      <c r="AP54" s="44">
        <v>4.543333333333333</v>
      </c>
    </row>
    <row r="55" spans="1:42" ht="18.75" customHeight="1" x14ac:dyDescent="0.25">
      <c r="A55" s="53" t="s">
        <v>210</v>
      </c>
      <c r="B55" s="56" t="s">
        <v>211</v>
      </c>
      <c r="C55" s="56">
        <v>79.66</v>
      </c>
      <c r="D55" s="56">
        <v>1254.3152695310239</v>
      </c>
      <c r="E55" s="42">
        <v>3.0984067092290979</v>
      </c>
      <c r="F55" s="36">
        <v>60.501654358888892</v>
      </c>
      <c r="G55" s="36">
        <v>0.21652561508711674</v>
      </c>
      <c r="H55" s="36">
        <v>2.8791766327205233</v>
      </c>
      <c r="I55" s="36">
        <v>2.0166359123619779</v>
      </c>
      <c r="J55" s="36">
        <v>2.2146704698614648E-2</v>
      </c>
      <c r="K55" s="36">
        <v>1.1192631402807012</v>
      </c>
      <c r="L55" s="36">
        <v>15.965420046475442</v>
      </c>
      <c r="M55" s="36">
        <v>0.47604304341124637</v>
      </c>
      <c r="N55" s="37">
        <v>0.44995592517969318</v>
      </c>
      <c r="O55" s="37">
        <v>8.4699286853887071E-2</v>
      </c>
      <c r="P55" s="37">
        <v>1.3596681915919866</v>
      </c>
      <c r="Q55" s="37">
        <v>3.5714299999999999</v>
      </c>
      <c r="R55" s="58" t="s">
        <v>209</v>
      </c>
      <c r="S55" s="40">
        <v>5</v>
      </c>
      <c r="T55" s="40">
        <v>5</v>
      </c>
      <c r="U55" s="40">
        <v>2.5</v>
      </c>
      <c r="V55" s="40">
        <v>2.5</v>
      </c>
      <c r="W55" s="40">
        <v>2.5</v>
      </c>
      <c r="X55" s="40">
        <v>1.25</v>
      </c>
      <c r="Y55" s="40">
        <v>5</v>
      </c>
      <c r="Z55" s="40">
        <v>5</v>
      </c>
      <c r="AA55" s="40">
        <v>2.5</v>
      </c>
      <c r="AB55" s="40">
        <v>0</v>
      </c>
      <c r="AC55" s="40">
        <v>0</v>
      </c>
      <c r="AD55" s="40">
        <v>0</v>
      </c>
      <c r="AE55" s="40">
        <v>0</v>
      </c>
      <c r="AF55" s="40">
        <v>0</v>
      </c>
      <c r="AG55" s="40">
        <v>1.25</v>
      </c>
      <c r="AH55" s="40">
        <v>2.5</v>
      </c>
      <c r="AI55" s="40">
        <v>5</v>
      </c>
      <c r="AJ55" s="40">
        <v>5</v>
      </c>
      <c r="AK55" s="45">
        <v>1.2753960000000006</v>
      </c>
      <c r="AL55" s="45">
        <v>12.863458000000008</v>
      </c>
      <c r="AM55" s="45">
        <v>14.421083999999993</v>
      </c>
      <c r="AN55" s="45">
        <v>1.5436149600000011</v>
      </c>
      <c r="AO55" s="45">
        <v>2.9997183733333319</v>
      </c>
      <c r="AP55" s="44">
        <v>4.543333333333333</v>
      </c>
    </row>
    <row r="56" spans="1:42" ht="18.75" customHeight="1" x14ac:dyDescent="0.25">
      <c r="A56" s="53" t="s">
        <v>212</v>
      </c>
      <c r="B56" s="56" t="s">
        <v>213</v>
      </c>
      <c r="C56" s="56">
        <v>43.17</v>
      </c>
      <c r="D56" s="56">
        <v>1174.5657308874318</v>
      </c>
      <c r="E56" s="75">
        <v>3.0698773257223326</v>
      </c>
      <c r="F56" s="36">
        <v>59.461200417342845</v>
      </c>
      <c r="G56" s="36">
        <v>0.41614420665500684</v>
      </c>
      <c r="H56" s="36">
        <v>8.7519113734660543</v>
      </c>
      <c r="I56" s="36">
        <v>2.640097747197435</v>
      </c>
      <c r="J56" s="36">
        <v>1.0662018911094031E-2</v>
      </c>
      <c r="K56" s="36">
        <v>0.77273615956313912</v>
      </c>
      <c r="L56" s="36">
        <v>10.719202132838843</v>
      </c>
      <c r="M56" s="36">
        <v>0.59586778263782481</v>
      </c>
      <c r="N56" s="37">
        <v>1.4523972504157789</v>
      </c>
      <c r="O56" s="37">
        <v>0.99481100225609809</v>
      </c>
      <c r="P56" s="37">
        <v>2.8271017439624182</v>
      </c>
      <c r="Q56" s="37">
        <v>14.2857</v>
      </c>
      <c r="R56" s="58" t="s">
        <v>214</v>
      </c>
      <c r="S56" s="40">
        <v>5</v>
      </c>
      <c r="T56" s="40">
        <v>5</v>
      </c>
      <c r="U56" s="40">
        <v>0</v>
      </c>
      <c r="V56" s="40">
        <v>2.5</v>
      </c>
      <c r="W56" s="40">
        <v>2.5</v>
      </c>
      <c r="X56" s="40">
        <v>5</v>
      </c>
      <c r="Y56" s="40">
        <v>1.25</v>
      </c>
      <c r="Z56" s="40">
        <v>5</v>
      </c>
      <c r="AA56" s="40">
        <v>0</v>
      </c>
      <c r="AB56" s="40">
        <v>0</v>
      </c>
      <c r="AC56" s="40">
        <v>0</v>
      </c>
      <c r="AD56" s="40">
        <v>1.25</v>
      </c>
      <c r="AE56" s="40">
        <v>1.25</v>
      </c>
      <c r="AF56" s="40">
        <v>0</v>
      </c>
      <c r="AG56" s="40">
        <v>0</v>
      </c>
      <c r="AH56" s="40">
        <v>0</v>
      </c>
      <c r="AI56" s="40">
        <v>5</v>
      </c>
      <c r="AJ56" s="40">
        <v>1.25</v>
      </c>
      <c r="AK56" s="45">
        <v>4.089972000000003</v>
      </c>
      <c r="AL56" s="45">
        <v>7.0908639999999963</v>
      </c>
      <c r="AM56" s="61">
        <v>12.358601999999991</v>
      </c>
      <c r="AN56" s="45">
        <v>0.85090367999999961</v>
      </c>
      <c r="AO56" s="45">
        <v>3.70909632</v>
      </c>
      <c r="AP56" s="44">
        <v>4.5599999999999996</v>
      </c>
    </row>
    <row r="57" spans="1:42" ht="18.75" customHeight="1" x14ac:dyDescent="0.25">
      <c r="A57" s="53" t="s">
        <v>215</v>
      </c>
      <c r="B57" s="56" t="s">
        <v>216</v>
      </c>
      <c r="C57" s="56">
        <v>12.22</v>
      </c>
      <c r="D57" s="56">
        <v>1156.0110103452475</v>
      </c>
      <c r="E57" s="42">
        <v>3.062961970511338</v>
      </c>
      <c r="F57" s="36">
        <v>59.461200417342845</v>
      </c>
      <c r="G57" s="36">
        <v>0.41614420665500684</v>
      </c>
      <c r="H57" s="36">
        <v>8.7519113734660543</v>
      </c>
      <c r="I57" s="36">
        <v>2.640097747197435</v>
      </c>
      <c r="J57" s="36">
        <v>1.0662018911094031E-2</v>
      </c>
      <c r="K57" s="36">
        <v>0.77273615956313912</v>
      </c>
      <c r="L57" s="36">
        <v>10.719202132838843</v>
      </c>
      <c r="M57" s="36">
        <v>0.59586778263782481</v>
      </c>
      <c r="N57" s="37">
        <v>1.4523972504157789</v>
      </c>
      <c r="O57" s="37">
        <v>0.99481100225609809</v>
      </c>
      <c r="P57" s="37">
        <v>2.8271017439624182</v>
      </c>
      <c r="Q57" s="37">
        <v>14.2857</v>
      </c>
      <c r="R57" s="58" t="s">
        <v>214</v>
      </c>
      <c r="S57" s="40">
        <v>5</v>
      </c>
      <c r="T57" s="40">
        <v>5</v>
      </c>
      <c r="U57" s="40">
        <v>0</v>
      </c>
      <c r="V57" s="40">
        <v>2.5</v>
      </c>
      <c r="W57" s="40">
        <v>2.5</v>
      </c>
      <c r="X57" s="40">
        <v>5</v>
      </c>
      <c r="Y57" s="40">
        <v>1.25</v>
      </c>
      <c r="Z57" s="40">
        <v>5</v>
      </c>
      <c r="AA57" s="40">
        <v>0</v>
      </c>
      <c r="AB57" s="40">
        <v>0</v>
      </c>
      <c r="AC57" s="40">
        <v>0</v>
      </c>
      <c r="AD57" s="40">
        <v>1.25</v>
      </c>
      <c r="AE57" s="40">
        <v>1.25</v>
      </c>
      <c r="AF57" s="40">
        <v>0</v>
      </c>
      <c r="AG57" s="40">
        <v>0</v>
      </c>
      <c r="AH57" s="40">
        <v>0</v>
      </c>
      <c r="AI57" s="40">
        <v>5</v>
      </c>
      <c r="AJ57" s="40">
        <v>1.25</v>
      </c>
      <c r="AK57" s="45">
        <v>4.089972000000003</v>
      </c>
      <c r="AL57" s="45">
        <v>7.0908639999999963</v>
      </c>
      <c r="AM57" s="61">
        <v>12.358601999999991</v>
      </c>
      <c r="AN57" s="45">
        <v>0.85090367999999961</v>
      </c>
      <c r="AO57" s="45">
        <v>3.70909632</v>
      </c>
      <c r="AP57" s="44">
        <v>4.5599999999999996</v>
      </c>
    </row>
    <row r="58" spans="1:42" ht="18.75" customHeight="1" x14ac:dyDescent="0.25">
      <c r="A58" s="53" t="s">
        <v>217</v>
      </c>
      <c r="B58" s="56" t="s">
        <v>218</v>
      </c>
      <c r="C58" s="56">
        <v>11.63</v>
      </c>
      <c r="D58" s="56">
        <v>446.36130883550783</v>
      </c>
      <c r="E58" s="35">
        <v>2.6496865423643685</v>
      </c>
      <c r="F58" s="36">
        <v>46.406262292242324</v>
      </c>
      <c r="G58" s="36">
        <v>0.75359695946486283</v>
      </c>
      <c r="H58" s="36">
        <v>17.417953109181703</v>
      </c>
      <c r="I58" s="36">
        <v>16.15429689603841</v>
      </c>
      <c r="J58" s="36">
        <v>0.18739229390255838</v>
      </c>
      <c r="K58" s="36">
        <v>2.0121072461771008</v>
      </c>
      <c r="L58" s="36">
        <v>0.9975264994785713</v>
      </c>
      <c r="M58" s="36">
        <v>0.73175667753448759</v>
      </c>
      <c r="N58" s="37">
        <v>1.5656641382128469</v>
      </c>
      <c r="O58" s="37">
        <v>0.25300606480702326</v>
      </c>
      <c r="P58" s="37">
        <v>0.1382885960078957</v>
      </c>
      <c r="Q58" s="37">
        <v>40.909100000000002</v>
      </c>
      <c r="R58" s="58" t="s">
        <v>219</v>
      </c>
      <c r="S58" s="40">
        <v>5</v>
      </c>
      <c r="T58" s="40">
        <v>2.5</v>
      </c>
      <c r="U58" s="40">
        <v>2.5</v>
      </c>
      <c r="V58" s="40">
        <v>1.25</v>
      </c>
      <c r="W58" s="40">
        <v>2.5</v>
      </c>
      <c r="X58" s="40">
        <v>1.25</v>
      </c>
      <c r="Y58" s="40">
        <v>2.5</v>
      </c>
      <c r="Z58" s="40">
        <v>1.25</v>
      </c>
      <c r="AA58" s="40">
        <v>0</v>
      </c>
      <c r="AB58" s="40">
        <v>0</v>
      </c>
      <c r="AC58" s="40">
        <v>5</v>
      </c>
      <c r="AD58" s="40">
        <v>1.25</v>
      </c>
      <c r="AE58" s="40">
        <v>1.25</v>
      </c>
      <c r="AF58" s="40">
        <v>0</v>
      </c>
      <c r="AG58" s="40">
        <v>5</v>
      </c>
      <c r="AH58" s="40">
        <v>0</v>
      </c>
      <c r="AI58" s="40">
        <v>5</v>
      </c>
      <c r="AJ58" s="40">
        <v>1.25</v>
      </c>
      <c r="AK58" s="45">
        <v>3.7111760000000089</v>
      </c>
      <c r="AL58" s="45">
        <v>10.31307799999999</v>
      </c>
      <c r="AM58" s="45">
        <v>14.024253999999999</v>
      </c>
      <c r="AN58" s="45">
        <v>1.2375693599999988</v>
      </c>
      <c r="AO58" s="45">
        <v>0.36576397333333466</v>
      </c>
      <c r="AP58" s="44">
        <v>1.6033333333333335</v>
      </c>
    </row>
    <row r="59" spans="1:42" ht="18.75" customHeight="1" x14ac:dyDescent="0.25">
      <c r="A59" s="53" t="s">
        <v>220</v>
      </c>
      <c r="B59" s="56" t="s">
        <v>221</v>
      </c>
      <c r="C59" s="56">
        <v>44.14</v>
      </c>
      <c r="D59" s="56">
        <v>176.24235049338395</v>
      </c>
      <c r="E59" s="42">
        <v>2.2461102762415495</v>
      </c>
      <c r="F59" s="36">
        <v>46.406262292242324</v>
      </c>
      <c r="G59" s="36">
        <v>0.75359695946486283</v>
      </c>
      <c r="H59" s="36">
        <v>17.417953109181703</v>
      </c>
      <c r="I59" s="36">
        <v>16.15429689603841</v>
      </c>
      <c r="J59" s="36">
        <v>0.18739229390255838</v>
      </c>
      <c r="K59" s="36">
        <v>2.0121072461771008</v>
      </c>
      <c r="L59" s="36">
        <v>0.9975264994785713</v>
      </c>
      <c r="M59" s="36">
        <v>0.73175667753448759</v>
      </c>
      <c r="N59" s="37">
        <v>1.5656641382128469</v>
      </c>
      <c r="O59" s="37">
        <v>0.25300606480702326</v>
      </c>
      <c r="P59" s="37">
        <v>0.1382885960078957</v>
      </c>
      <c r="Q59" s="37">
        <v>40.909100000000002</v>
      </c>
      <c r="R59" s="58" t="s">
        <v>219</v>
      </c>
      <c r="S59" s="40">
        <v>5</v>
      </c>
      <c r="T59" s="40">
        <v>2.5</v>
      </c>
      <c r="U59" s="40">
        <v>2.5</v>
      </c>
      <c r="V59" s="40">
        <v>1.25</v>
      </c>
      <c r="W59" s="40">
        <v>2.5</v>
      </c>
      <c r="X59" s="40">
        <v>1.25</v>
      </c>
      <c r="Y59" s="40">
        <v>2.5</v>
      </c>
      <c r="Z59" s="40">
        <v>1.25</v>
      </c>
      <c r="AA59" s="40">
        <v>0</v>
      </c>
      <c r="AB59" s="40">
        <v>0</v>
      </c>
      <c r="AC59" s="40">
        <v>5</v>
      </c>
      <c r="AD59" s="40">
        <v>1.25</v>
      </c>
      <c r="AE59" s="40">
        <v>1.25</v>
      </c>
      <c r="AF59" s="40">
        <v>0</v>
      </c>
      <c r="AG59" s="40">
        <v>5</v>
      </c>
      <c r="AH59" s="40">
        <v>0</v>
      </c>
      <c r="AI59" s="40">
        <v>5</v>
      </c>
      <c r="AJ59" s="40">
        <v>1.25</v>
      </c>
      <c r="AK59" s="45">
        <v>3.7111760000000089</v>
      </c>
      <c r="AL59" s="45">
        <v>10.31307799999999</v>
      </c>
      <c r="AM59" s="45">
        <v>14.024253999999999</v>
      </c>
      <c r="AN59" s="45">
        <v>1.2375693599999988</v>
      </c>
      <c r="AO59" s="45">
        <v>0.36576397333333466</v>
      </c>
      <c r="AP59" s="44">
        <v>1.6033333333333335</v>
      </c>
    </row>
    <row r="60" spans="1:42" ht="18.75" customHeight="1" x14ac:dyDescent="0.25">
      <c r="B60" s="56"/>
      <c r="C60" s="56"/>
      <c r="E60" s="45"/>
      <c r="F60" s="36"/>
      <c r="G60" s="36"/>
      <c r="H60" s="36"/>
      <c r="I60" s="36"/>
      <c r="J60" s="36"/>
      <c r="K60" s="36"/>
      <c r="L60" s="36"/>
      <c r="M60" s="36"/>
      <c r="N60" s="37"/>
      <c r="O60" s="37"/>
      <c r="P60" s="37"/>
      <c r="Q60" s="37"/>
      <c r="R60" s="58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5"/>
      <c r="AL60" s="45"/>
      <c r="AM60" s="61"/>
      <c r="AN60" s="45"/>
      <c r="AO60" s="45"/>
      <c r="AP60" s="44"/>
    </row>
    <row r="61" spans="1:42" ht="18.75" customHeight="1" x14ac:dyDescent="0.25">
      <c r="B61" s="56"/>
      <c r="C61" s="56"/>
      <c r="E61" s="45"/>
      <c r="F61" s="36"/>
      <c r="G61" s="36"/>
      <c r="H61" s="36"/>
      <c r="I61" s="36"/>
      <c r="J61" s="36"/>
      <c r="K61" s="36"/>
      <c r="L61" s="36"/>
      <c r="M61" s="36"/>
      <c r="N61" s="37"/>
      <c r="O61" s="37"/>
      <c r="P61" s="37"/>
      <c r="Q61" s="37"/>
      <c r="R61" s="58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5"/>
      <c r="AL61" s="45"/>
      <c r="AM61" s="45"/>
      <c r="AN61" s="45"/>
      <c r="AO61" s="45"/>
      <c r="AP61" s="44"/>
    </row>
    <row r="62" spans="1:42" ht="15" x14ac:dyDescent="0.25">
      <c r="A62" s="55" t="s">
        <v>120</v>
      </c>
      <c r="B62" s="55" t="s">
        <v>121</v>
      </c>
      <c r="C62" s="55" t="s">
        <v>222</v>
      </c>
      <c r="D62" s="55" t="s">
        <v>0</v>
      </c>
      <c r="E62" s="55" t="s">
        <v>123</v>
      </c>
      <c r="F62" s="31" t="s">
        <v>2</v>
      </c>
      <c r="G62" s="31" t="s">
        <v>3</v>
      </c>
      <c r="H62" s="31" t="s">
        <v>99</v>
      </c>
      <c r="I62" s="31" t="s">
        <v>4</v>
      </c>
      <c r="J62" s="31" t="s">
        <v>124</v>
      </c>
      <c r="K62" s="31" t="s">
        <v>5</v>
      </c>
      <c r="L62" s="31" t="s">
        <v>103</v>
      </c>
      <c r="M62" s="31" t="s">
        <v>6</v>
      </c>
      <c r="N62" s="31" t="s">
        <v>125</v>
      </c>
      <c r="O62" s="31" t="s">
        <v>126</v>
      </c>
      <c r="P62" s="31" t="s">
        <v>7</v>
      </c>
      <c r="Q62" s="31" t="s">
        <v>127</v>
      </c>
      <c r="R62" s="31" t="s">
        <v>128</v>
      </c>
      <c r="S62" s="32" t="s">
        <v>130</v>
      </c>
      <c r="T62" s="32" t="s">
        <v>131</v>
      </c>
      <c r="U62" s="32" t="s">
        <v>132</v>
      </c>
      <c r="V62" s="32" t="s">
        <v>133</v>
      </c>
      <c r="W62" s="32" t="s">
        <v>134</v>
      </c>
      <c r="X62" s="32" t="s">
        <v>135</v>
      </c>
      <c r="Y62" s="32" t="s">
        <v>136</v>
      </c>
      <c r="Z62" s="32" t="s">
        <v>137</v>
      </c>
      <c r="AA62" s="32" t="s">
        <v>138</v>
      </c>
      <c r="AB62" s="32" t="s">
        <v>139</v>
      </c>
      <c r="AC62" s="32" t="s">
        <v>140</v>
      </c>
      <c r="AD62" s="32" t="s">
        <v>141</v>
      </c>
      <c r="AE62" s="32" t="s">
        <v>142</v>
      </c>
      <c r="AF62" s="32" t="s">
        <v>143</v>
      </c>
      <c r="AG62" s="32" t="s">
        <v>144</v>
      </c>
      <c r="AH62" s="32" t="s">
        <v>145</v>
      </c>
      <c r="AI62" s="32" t="s">
        <v>146</v>
      </c>
      <c r="AJ62" s="32" t="s">
        <v>147</v>
      </c>
      <c r="AK62" s="45" t="s">
        <v>8</v>
      </c>
      <c r="AL62" s="45" t="s">
        <v>148</v>
      </c>
      <c r="AM62" s="45" t="s">
        <v>9</v>
      </c>
      <c r="AN62" s="33" t="s">
        <v>149</v>
      </c>
      <c r="AO62" s="33" t="s">
        <v>10</v>
      </c>
      <c r="AP62" s="33" t="s">
        <v>11</v>
      </c>
    </row>
    <row r="63" spans="1:42" ht="18.75" customHeight="1" x14ac:dyDescent="0.25">
      <c r="A63" s="53" t="s">
        <v>160</v>
      </c>
      <c r="B63" s="56" t="s">
        <v>161</v>
      </c>
      <c r="C63" s="56">
        <v>77.599999999999994</v>
      </c>
      <c r="D63" s="56">
        <v>247.85778193351962</v>
      </c>
      <c r="E63" s="42">
        <v>2.3942025588987468</v>
      </c>
      <c r="F63" s="36">
        <v>56.689331862751153</v>
      </c>
      <c r="G63" s="36">
        <v>0.30528861269493174</v>
      </c>
      <c r="H63" s="36">
        <v>5.7029849101075438</v>
      </c>
      <c r="I63" s="36">
        <v>2.7230702358992716</v>
      </c>
      <c r="J63" s="36">
        <v>8.4357359222754252E-2</v>
      </c>
      <c r="K63" s="36">
        <v>2.5857085129115465</v>
      </c>
      <c r="L63" s="36">
        <v>13.041174006056794</v>
      </c>
      <c r="M63" s="36">
        <v>0.17347639071941248</v>
      </c>
      <c r="N63" s="37">
        <v>1.0729547433039024</v>
      </c>
      <c r="O63" s="37">
        <v>0.13556630239169717</v>
      </c>
      <c r="P63" s="37">
        <v>2.6316368655879248</v>
      </c>
      <c r="Q63" s="37">
        <v>7.69231</v>
      </c>
      <c r="R63" s="58" t="s">
        <v>162</v>
      </c>
      <c r="S63" s="40">
        <v>5</v>
      </c>
      <c r="T63" s="40">
        <v>5</v>
      </c>
      <c r="U63" s="40">
        <v>2.5</v>
      </c>
      <c r="V63" s="40">
        <v>2.5</v>
      </c>
      <c r="W63" s="40">
        <v>2.5</v>
      </c>
      <c r="X63" s="40">
        <v>2.5</v>
      </c>
      <c r="Y63" s="40">
        <v>2.5</v>
      </c>
      <c r="Z63" s="40">
        <v>5</v>
      </c>
      <c r="AA63" s="40">
        <v>1.25</v>
      </c>
      <c r="AB63" s="40">
        <v>0</v>
      </c>
      <c r="AC63" s="40">
        <v>0</v>
      </c>
      <c r="AD63" s="40">
        <v>0</v>
      </c>
      <c r="AE63" s="40">
        <v>0</v>
      </c>
      <c r="AF63" s="40">
        <v>0</v>
      </c>
      <c r="AG63" s="40">
        <v>5</v>
      </c>
      <c r="AH63" s="40">
        <v>0</v>
      </c>
      <c r="AI63" s="40">
        <v>5</v>
      </c>
      <c r="AJ63" s="40">
        <v>1.25</v>
      </c>
      <c r="AK63" s="45">
        <v>3.3313200000000052</v>
      </c>
      <c r="AL63" s="45">
        <v>11.525241999999992</v>
      </c>
      <c r="AM63" s="45">
        <v>15.645386000000002</v>
      </c>
      <c r="AN63" s="45">
        <v>1.3830290399999989</v>
      </c>
      <c r="AO63" s="45">
        <v>3.3303042933333349</v>
      </c>
      <c r="AP63" s="44">
        <v>4.7133333333333338</v>
      </c>
    </row>
    <row r="64" spans="1:42" ht="18.75" customHeight="1" x14ac:dyDescent="0.25">
      <c r="A64" s="53" t="s">
        <v>169</v>
      </c>
      <c r="B64" s="56" t="s">
        <v>170</v>
      </c>
      <c r="C64" s="56">
        <v>90.82</v>
      </c>
      <c r="D64" s="56">
        <v>1190.8177916561308</v>
      </c>
      <c r="E64" s="42">
        <v>3.0758453146884586</v>
      </c>
      <c r="F64" s="36">
        <v>70.382225568091016</v>
      </c>
      <c r="G64" s="36">
        <v>0.90052743581486017</v>
      </c>
      <c r="H64" s="36">
        <v>17.251335311159234</v>
      </c>
      <c r="I64" s="36">
        <v>0.83990614428730415</v>
      </c>
      <c r="J64" s="36">
        <v>5.5601841032851896E-3</v>
      </c>
      <c r="K64" s="36">
        <v>0.55541833628257586</v>
      </c>
      <c r="L64" s="36">
        <v>2.5009135150574794E-2</v>
      </c>
      <c r="M64" s="36">
        <v>0.30889211143047762</v>
      </c>
      <c r="N64" s="37">
        <v>2.7326241649289016</v>
      </c>
      <c r="O64" s="37">
        <v>9.8597450638704051E-2</v>
      </c>
      <c r="P64" s="37">
        <v>8.0344304043358222E-3</v>
      </c>
      <c r="Q64" s="37">
        <v>25</v>
      </c>
      <c r="R64" s="58" t="s">
        <v>168</v>
      </c>
      <c r="S64" s="40">
        <v>5</v>
      </c>
      <c r="T64" s="40">
        <v>0</v>
      </c>
      <c r="U64" s="40">
        <v>0</v>
      </c>
      <c r="V64" s="40">
        <v>0</v>
      </c>
      <c r="W64" s="40">
        <v>0</v>
      </c>
      <c r="X64" s="40">
        <v>1.25</v>
      </c>
      <c r="Y64" s="40">
        <v>2.5</v>
      </c>
      <c r="Z64" s="40">
        <v>0</v>
      </c>
      <c r="AA64" s="40">
        <v>0</v>
      </c>
      <c r="AB64" s="40">
        <v>0</v>
      </c>
      <c r="AC64" s="40">
        <v>0</v>
      </c>
      <c r="AD64" s="40">
        <v>0</v>
      </c>
      <c r="AE64" s="40">
        <v>0</v>
      </c>
      <c r="AF64" s="40">
        <v>5</v>
      </c>
      <c r="AG64" s="40">
        <v>5</v>
      </c>
      <c r="AH64" s="40">
        <v>0</v>
      </c>
      <c r="AI64" s="40">
        <v>5</v>
      </c>
      <c r="AJ64" s="40">
        <v>1.25</v>
      </c>
      <c r="AK64" s="45">
        <v>5.2771800000000013</v>
      </c>
      <c r="AL64" s="45">
        <v>0.90615000000001089</v>
      </c>
      <c r="AM64" s="45">
        <v>7.7010759999999863</v>
      </c>
      <c r="AN64" s="45">
        <v>0.10873800000000131</v>
      </c>
      <c r="AO64" s="45">
        <v>1.4012619999999987</v>
      </c>
      <c r="AP64" s="44">
        <v>1.51</v>
      </c>
    </row>
    <row r="65" spans="1:42" ht="18.75" customHeight="1" x14ac:dyDescent="0.25">
      <c r="A65" s="53" t="s">
        <v>174</v>
      </c>
      <c r="B65" s="56" t="s">
        <v>175</v>
      </c>
      <c r="C65" s="56">
        <v>65.400000000000006</v>
      </c>
      <c r="D65" s="56">
        <v>1390.1749415599884</v>
      </c>
      <c r="E65" s="42">
        <v>3.1430694559184724</v>
      </c>
      <c r="F65" s="36">
        <v>89.761927146999426</v>
      </c>
      <c r="G65" s="36">
        <v>0.28204790348509945</v>
      </c>
      <c r="H65" s="36">
        <v>5.1922710575091555</v>
      </c>
      <c r="I65" s="36">
        <v>0.99326884425460871</v>
      </c>
      <c r="J65" s="36">
        <v>9.819766967381547E-3</v>
      </c>
      <c r="K65" s="36">
        <v>0.13078892186281282</v>
      </c>
      <c r="L65" s="36">
        <v>2.355642663839555E-2</v>
      </c>
      <c r="M65" s="36">
        <v>0.63307640691218081</v>
      </c>
      <c r="N65" s="37">
        <v>1.0825520612484778</v>
      </c>
      <c r="O65" s="37">
        <v>2.3434538763620907E-2</v>
      </c>
      <c r="P65" s="37">
        <v>3.7838667603162118E-3</v>
      </c>
      <c r="Q65" s="37">
        <v>7.1428599999999998</v>
      </c>
      <c r="R65" s="58" t="s">
        <v>173</v>
      </c>
      <c r="S65" s="40">
        <v>5</v>
      </c>
      <c r="T65" s="40">
        <v>5</v>
      </c>
      <c r="U65" s="40">
        <v>0</v>
      </c>
      <c r="V65" s="40">
        <v>0</v>
      </c>
      <c r="W65" s="40">
        <v>5</v>
      </c>
      <c r="X65" s="40">
        <v>2.5</v>
      </c>
      <c r="Y65" s="40">
        <v>5</v>
      </c>
      <c r="Z65" s="40">
        <v>0</v>
      </c>
      <c r="AA65" s="40">
        <v>0</v>
      </c>
      <c r="AB65" s="40">
        <v>0</v>
      </c>
      <c r="AC65" s="40">
        <v>0</v>
      </c>
      <c r="AD65" s="40">
        <v>0</v>
      </c>
      <c r="AE65" s="40">
        <v>1.25</v>
      </c>
      <c r="AF65" s="40">
        <v>2.5</v>
      </c>
      <c r="AG65" s="40">
        <v>5</v>
      </c>
      <c r="AH65" s="40">
        <v>0</v>
      </c>
      <c r="AI65" s="40">
        <v>5</v>
      </c>
      <c r="AJ65" s="40">
        <v>5</v>
      </c>
      <c r="AK65" s="45">
        <v>0.6947320000000019</v>
      </c>
      <c r="AL65" s="45">
        <v>0.15107000000000426</v>
      </c>
      <c r="AM65" s="45">
        <v>1.2250859999999761</v>
      </c>
      <c r="AN65" s="45">
        <v>1.8128400000000509E-2</v>
      </c>
      <c r="AO65" s="45">
        <v>5.520493333333281E-2</v>
      </c>
      <c r="AP65" s="44">
        <v>7.333333333333332E-2</v>
      </c>
    </row>
    <row r="66" spans="1:42" ht="18.75" customHeight="1" x14ac:dyDescent="0.25">
      <c r="A66" s="53" t="s">
        <v>187</v>
      </c>
      <c r="B66" s="56" t="s">
        <v>188</v>
      </c>
      <c r="C66" s="56">
        <v>86.87</v>
      </c>
      <c r="D66" s="56">
        <v>1242.50842639439</v>
      </c>
      <c r="E66" s="42">
        <v>3.0942993426964573</v>
      </c>
      <c r="F66" s="36">
        <v>98.716370890252264</v>
      </c>
      <c r="G66" s="36">
        <v>4.063487719624264E-2</v>
      </c>
      <c r="H66" s="36">
        <v>1.4142845972444291</v>
      </c>
      <c r="I66" s="36">
        <v>0.20530044967924035</v>
      </c>
      <c r="J66" s="36" t="s">
        <v>189</v>
      </c>
      <c r="K66" s="36">
        <v>7.2840345459340941E-2</v>
      </c>
      <c r="L66" s="36">
        <v>7.8198671804890083E-2</v>
      </c>
      <c r="M66" s="36">
        <v>0.15516629093269849</v>
      </c>
      <c r="N66" s="37">
        <v>0.6704764489306152</v>
      </c>
      <c r="O66" s="37">
        <v>1.1816817553519623E-2</v>
      </c>
      <c r="P66" s="37">
        <v>4.7700174093991124E-3</v>
      </c>
      <c r="Q66" s="37">
        <v>0</v>
      </c>
      <c r="R66" s="58" t="s">
        <v>179</v>
      </c>
      <c r="S66" s="40">
        <v>5</v>
      </c>
      <c r="T66" s="40">
        <v>1.25</v>
      </c>
      <c r="U66" s="40">
        <v>2.5</v>
      </c>
      <c r="V66" s="40">
        <v>2.5</v>
      </c>
      <c r="W66" s="40">
        <v>5</v>
      </c>
      <c r="X66" s="40">
        <v>5</v>
      </c>
      <c r="Y66" s="40">
        <v>1.25</v>
      </c>
      <c r="Z66" s="40">
        <v>0</v>
      </c>
      <c r="AA66" s="40">
        <v>0</v>
      </c>
      <c r="AB66" s="40">
        <v>0</v>
      </c>
      <c r="AC66" s="40">
        <v>0</v>
      </c>
      <c r="AD66" s="40">
        <v>0</v>
      </c>
      <c r="AE66" s="40">
        <v>0</v>
      </c>
      <c r="AF66" s="40">
        <v>0</v>
      </c>
      <c r="AG66" s="40">
        <v>0</v>
      </c>
      <c r="AH66" s="40">
        <v>0</v>
      </c>
      <c r="AI66" s="40">
        <v>0</v>
      </c>
      <c r="AJ66" s="40">
        <v>0</v>
      </c>
      <c r="AK66" s="45">
        <v>0.16140399999999033</v>
      </c>
      <c r="AL66" s="45">
        <v>3.6214000000001079E-2</v>
      </c>
      <c r="AM66" s="45">
        <v>0.29541399999997964</v>
      </c>
      <c r="AN66" s="45">
        <v>4.3456800000001294E-3</v>
      </c>
      <c r="AO66" s="45">
        <v>6.5654319999999877E-2</v>
      </c>
      <c r="AP66" s="44">
        <v>7.0000000000000007E-2</v>
      </c>
    </row>
    <row r="67" spans="1:42" ht="18.75" customHeight="1" x14ac:dyDescent="0.25">
      <c r="A67" s="53" t="s">
        <v>193</v>
      </c>
      <c r="B67" s="56" t="s">
        <v>194</v>
      </c>
      <c r="C67" s="56">
        <v>95.43</v>
      </c>
      <c r="D67" s="56">
        <v>1117.0004292730341</v>
      </c>
      <c r="E67" s="42">
        <v>3.0480533400188086</v>
      </c>
      <c r="F67" s="36">
        <v>67.18157694472913</v>
      </c>
      <c r="G67" s="36">
        <v>0.28205166829620321</v>
      </c>
      <c r="H67" s="36">
        <v>7.8538467723021803</v>
      </c>
      <c r="I67" s="36">
        <v>3.2662888681464608</v>
      </c>
      <c r="J67" s="36">
        <v>3.9873206586947603E-2</v>
      </c>
      <c r="K67" s="36">
        <v>1.077270198496912</v>
      </c>
      <c r="L67" s="36">
        <v>7.1176642653971447</v>
      </c>
      <c r="M67" s="36">
        <v>0.36084759172725406</v>
      </c>
      <c r="N67" s="37">
        <v>1.4695793726242643</v>
      </c>
      <c r="O67" s="37">
        <v>8.3802200331789575E-2</v>
      </c>
      <c r="P67" s="37">
        <v>2.281090723950884</v>
      </c>
      <c r="Q67" s="37">
        <v>12.5</v>
      </c>
      <c r="R67" s="58" t="s">
        <v>195</v>
      </c>
      <c r="S67" s="40">
        <v>5</v>
      </c>
      <c r="T67" s="40">
        <v>5</v>
      </c>
      <c r="U67" s="40">
        <v>5</v>
      </c>
      <c r="V67" s="40">
        <v>0</v>
      </c>
      <c r="W67" s="40">
        <v>5</v>
      </c>
      <c r="X67" s="40">
        <v>1.25</v>
      </c>
      <c r="Y67" s="40">
        <v>2.5</v>
      </c>
      <c r="Z67" s="40">
        <v>5</v>
      </c>
      <c r="AA67" s="40">
        <v>0</v>
      </c>
      <c r="AB67" s="40">
        <v>0</v>
      </c>
      <c r="AC67" s="40">
        <v>5</v>
      </c>
      <c r="AD67" s="40">
        <v>5</v>
      </c>
      <c r="AE67" s="40">
        <v>0</v>
      </c>
      <c r="AF67" s="40">
        <v>2.5</v>
      </c>
      <c r="AG67" s="40">
        <v>5</v>
      </c>
      <c r="AH67" s="40">
        <v>2.5</v>
      </c>
      <c r="AI67" s="40">
        <v>0</v>
      </c>
      <c r="AJ67" s="40">
        <v>0</v>
      </c>
      <c r="AK67" s="45">
        <v>3.3072859999999906</v>
      </c>
      <c r="AL67" s="45">
        <v>5.9279400000000066</v>
      </c>
      <c r="AM67" s="45">
        <v>10.16443799999999</v>
      </c>
      <c r="AN67" s="45">
        <v>0.71135280000000078</v>
      </c>
      <c r="AO67" s="45">
        <v>3.6153138666666691</v>
      </c>
      <c r="AP67" s="45">
        <v>4.3266666666666698</v>
      </c>
    </row>
    <row r="68" spans="1:42" ht="18.75" customHeight="1" x14ac:dyDescent="0.25">
      <c r="A68" s="53" t="s">
        <v>196</v>
      </c>
      <c r="B68" s="56" t="s">
        <v>197</v>
      </c>
      <c r="C68" s="56">
        <v>71.22</v>
      </c>
      <c r="D68" s="56">
        <v>1278.9473016400532</v>
      </c>
      <c r="E68" s="42">
        <v>3.1068526499685372</v>
      </c>
      <c r="F68" s="36">
        <v>67.18157694472913</v>
      </c>
      <c r="G68" s="36">
        <v>0.28205166829620321</v>
      </c>
      <c r="H68" s="36">
        <v>7.8538467723021803</v>
      </c>
      <c r="I68" s="36">
        <v>3.2662888681464608</v>
      </c>
      <c r="J68" s="36">
        <v>3.9873206586947603E-2</v>
      </c>
      <c r="K68" s="36">
        <v>1.077270198496912</v>
      </c>
      <c r="L68" s="36">
        <v>7.1176642653971447</v>
      </c>
      <c r="M68" s="36">
        <v>0.36084759172725406</v>
      </c>
      <c r="N68" s="37">
        <v>1.4695793726242643</v>
      </c>
      <c r="O68" s="37">
        <v>8.3802200331789575E-2</v>
      </c>
      <c r="P68" s="37">
        <v>2.281090723950884</v>
      </c>
      <c r="Q68" s="37">
        <v>12.5</v>
      </c>
      <c r="R68" s="58" t="s">
        <v>195</v>
      </c>
      <c r="S68" s="40">
        <v>5</v>
      </c>
      <c r="T68" s="40">
        <v>5</v>
      </c>
      <c r="U68" s="40">
        <v>5</v>
      </c>
      <c r="V68" s="40">
        <v>0</v>
      </c>
      <c r="W68" s="40">
        <v>5</v>
      </c>
      <c r="X68" s="40">
        <v>1.25</v>
      </c>
      <c r="Y68" s="40">
        <v>2.5</v>
      </c>
      <c r="Z68" s="40">
        <v>5</v>
      </c>
      <c r="AA68" s="40">
        <v>0</v>
      </c>
      <c r="AB68" s="40">
        <v>0</v>
      </c>
      <c r="AC68" s="40">
        <v>5</v>
      </c>
      <c r="AD68" s="40">
        <v>5</v>
      </c>
      <c r="AE68" s="40">
        <v>0</v>
      </c>
      <c r="AF68" s="40">
        <v>2.5</v>
      </c>
      <c r="AG68" s="40">
        <v>5</v>
      </c>
      <c r="AH68" s="40">
        <v>2.5</v>
      </c>
      <c r="AI68" s="40">
        <v>0</v>
      </c>
      <c r="AJ68" s="40">
        <v>0</v>
      </c>
      <c r="AK68" s="45">
        <v>3.3072859999999906</v>
      </c>
      <c r="AL68" s="45">
        <v>5.9279400000000066</v>
      </c>
      <c r="AM68" s="45">
        <v>10.16443799999999</v>
      </c>
      <c r="AN68" s="45">
        <v>0.71135280000000078</v>
      </c>
      <c r="AO68" s="45">
        <v>3.6153138666666691</v>
      </c>
      <c r="AP68" s="45">
        <v>4.3266666666666698</v>
      </c>
    </row>
    <row r="69" spans="1:42" ht="18.75" customHeight="1" x14ac:dyDescent="0.25">
      <c r="A69" s="53" t="s">
        <v>210</v>
      </c>
      <c r="B69" s="56" t="s">
        <v>211</v>
      </c>
      <c r="C69" s="56">
        <v>79.66</v>
      </c>
      <c r="D69" s="56">
        <v>1254.3152695310239</v>
      </c>
      <c r="E69" s="42">
        <v>3.0984067092290979</v>
      </c>
      <c r="F69" s="36">
        <v>60.501654358888892</v>
      </c>
      <c r="G69" s="36">
        <v>0.21652561508711674</v>
      </c>
      <c r="H69" s="36">
        <v>2.8791766327205233</v>
      </c>
      <c r="I69" s="36">
        <v>2.0166359123619779</v>
      </c>
      <c r="J69" s="36">
        <v>2.2146704698614648E-2</v>
      </c>
      <c r="K69" s="36">
        <v>1.1192631402807012</v>
      </c>
      <c r="L69" s="36">
        <v>15.965420046475442</v>
      </c>
      <c r="M69" s="36">
        <v>0.47604304341124637</v>
      </c>
      <c r="N69" s="37">
        <v>0.44995592517969318</v>
      </c>
      <c r="O69" s="37">
        <v>8.4699286853887071E-2</v>
      </c>
      <c r="P69" s="37">
        <v>1.3596681915919866</v>
      </c>
      <c r="Q69" s="37">
        <v>3.5714299999999999</v>
      </c>
      <c r="R69" s="58" t="s">
        <v>209</v>
      </c>
      <c r="S69" s="40">
        <v>5</v>
      </c>
      <c r="T69" s="40">
        <v>5</v>
      </c>
      <c r="U69" s="40">
        <v>2.5</v>
      </c>
      <c r="V69" s="40">
        <v>2.5</v>
      </c>
      <c r="W69" s="40">
        <v>2.5</v>
      </c>
      <c r="X69" s="40">
        <v>1.25</v>
      </c>
      <c r="Y69" s="40">
        <v>5</v>
      </c>
      <c r="Z69" s="40">
        <v>5</v>
      </c>
      <c r="AA69" s="40">
        <v>2.5</v>
      </c>
      <c r="AB69" s="40">
        <v>0</v>
      </c>
      <c r="AC69" s="40">
        <v>0</v>
      </c>
      <c r="AD69" s="40">
        <v>0</v>
      </c>
      <c r="AE69" s="40">
        <v>0</v>
      </c>
      <c r="AF69" s="40">
        <v>0</v>
      </c>
      <c r="AG69" s="40">
        <v>1.25</v>
      </c>
      <c r="AH69" s="40">
        <v>2.5</v>
      </c>
      <c r="AI69" s="40">
        <v>5</v>
      </c>
      <c r="AJ69" s="40">
        <v>5</v>
      </c>
      <c r="AK69" s="45">
        <v>1.2753960000000006</v>
      </c>
      <c r="AL69" s="45">
        <v>12.863458000000008</v>
      </c>
      <c r="AM69" s="45">
        <v>14.421083999999993</v>
      </c>
      <c r="AN69" s="45">
        <v>1.5436149600000011</v>
      </c>
      <c r="AO69" s="45">
        <v>2.9997183733333319</v>
      </c>
      <c r="AP69" s="44">
        <v>4.543333333333333</v>
      </c>
    </row>
    <row r="70" spans="1:42" ht="18.75" customHeight="1" x14ac:dyDescent="0.25">
      <c r="B70" s="56"/>
      <c r="C70" s="56"/>
      <c r="E70" s="45"/>
      <c r="F70" s="36"/>
      <c r="G70" s="36"/>
      <c r="H70" s="36"/>
      <c r="I70" s="36"/>
      <c r="J70" s="36"/>
      <c r="K70" s="36"/>
      <c r="L70" s="36"/>
      <c r="M70" s="36"/>
      <c r="N70" s="37"/>
      <c r="O70" s="37"/>
      <c r="P70" s="37"/>
      <c r="Q70" s="37"/>
      <c r="R70" s="58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5"/>
      <c r="AL70" s="45"/>
      <c r="AM70" s="45"/>
      <c r="AN70" s="45"/>
      <c r="AO70" s="45"/>
      <c r="AP70" s="45"/>
    </row>
    <row r="71" spans="1:42" ht="18.75" customHeight="1" x14ac:dyDescent="0.25">
      <c r="B71" s="56"/>
      <c r="C71" s="56"/>
      <c r="E71" s="45"/>
      <c r="F71" s="36"/>
      <c r="G71" s="36"/>
      <c r="H71" s="36"/>
      <c r="I71" s="36"/>
      <c r="J71" s="36"/>
      <c r="K71" s="36"/>
      <c r="L71" s="36"/>
      <c r="M71" s="36"/>
      <c r="N71" s="37"/>
      <c r="O71" s="37"/>
      <c r="P71" s="37"/>
      <c r="Q71" s="37"/>
      <c r="R71" s="58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5"/>
      <c r="AL71" s="45"/>
      <c r="AM71" s="45"/>
      <c r="AN71" s="45"/>
      <c r="AO71" s="45"/>
      <c r="AP71" s="44"/>
    </row>
  </sheetData>
  <mergeCells count="5">
    <mergeCell ref="T4:V4"/>
    <mergeCell ref="W4:Y4"/>
    <mergeCell ref="AA4:AB4"/>
    <mergeCell ref="AC4:AJ4"/>
    <mergeCell ref="AK4:AP4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topLeftCell="A19" workbookViewId="0">
      <selection activeCell="V44" sqref="V44"/>
    </sheetView>
  </sheetViews>
  <sheetFormatPr defaultRowHeight="15" x14ac:dyDescent="0.25"/>
  <sheetData>
    <row r="2" spans="1:18" s="17" customFormat="1" ht="23.25" x14ac:dyDescent="0.35">
      <c r="A2" s="17" t="s">
        <v>83</v>
      </c>
      <c r="M2" s="17" t="s">
        <v>85</v>
      </c>
    </row>
    <row r="5" spans="1:18" ht="25.5" x14ac:dyDescent="0.25">
      <c r="A5" s="1" t="s">
        <v>57</v>
      </c>
      <c r="M5" s="1" t="s">
        <v>57</v>
      </c>
    </row>
    <row r="6" spans="1:18" x14ac:dyDescent="0.25">
      <c r="A6" s="2" t="s">
        <v>86</v>
      </c>
      <c r="M6" s="2" t="s">
        <v>91</v>
      </c>
    </row>
    <row r="7" spans="1:18" ht="18.75" x14ac:dyDescent="0.25">
      <c r="A7" s="3" t="s">
        <v>15</v>
      </c>
      <c r="M7" s="3" t="s">
        <v>15</v>
      </c>
    </row>
    <row r="8" spans="1:18" x14ac:dyDescent="0.25">
      <c r="A8" s="4" t="s">
        <v>16</v>
      </c>
      <c r="B8" s="4">
        <v>5</v>
      </c>
      <c r="M8" s="4" t="s">
        <v>16</v>
      </c>
      <c r="N8" s="4">
        <v>1</v>
      </c>
    </row>
    <row r="9" spans="1:18" ht="18.75" x14ac:dyDescent="0.25">
      <c r="A9" s="3" t="s">
        <v>17</v>
      </c>
      <c r="M9" s="3" t="s">
        <v>17</v>
      </c>
    </row>
    <row r="10" spans="1:18" x14ac:dyDescent="0.25">
      <c r="A10" s="2" t="s">
        <v>18</v>
      </c>
      <c r="M10" s="2" t="s">
        <v>18</v>
      </c>
    </row>
    <row r="11" spans="1:18" ht="18.75" x14ac:dyDescent="0.25">
      <c r="A11" s="3" t="s">
        <v>19</v>
      </c>
      <c r="M11" s="3" t="s">
        <v>19</v>
      </c>
    </row>
    <row r="12" spans="1:18" ht="15.75" thickBot="1" x14ac:dyDescent="0.3">
      <c r="A12" s="5" t="s">
        <v>20</v>
      </c>
      <c r="B12" s="6" t="s">
        <v>21</v>
      </c>
      <c r="C12" s="6" t="s">
        <v>22</v>
      </c>
      <c r="D12" s="6" t="s">
        <v>23</v>
      </c>
      <c r="E12" s="6" t="s">
        <v>24</v>
      </c>
      <c r="F12" s="6" t="s">
        <v>25</v>
      </c>
      <c r="M12" s="13" t="s">
        <v>20</v>
      </c>
      <c r="N12" s="12" t="s">
        <v>21</v>
      </c>
      <c r="O12" s="12" t="s">
        <v>22</v>
      </c>
      <c r="P12" s="12" t="s">
        <v>23</v>
      </c>
      <c r="Q12" s="12" t="s">
        <v>24</v>
      </c>
      <c r="R12" s="12" t="s">
        <v>25</v>
      </c>
    </row>
    <row r="13" spans="1:18" x14ac:dyDescent="0.25">
      <c r="A13" s="4" t="s">
        <v>26</v>
      </c>
      <c r="B13" s="7">
        <v>1</v>
      </c>
      <c r="C13" s="7">
        <v>2406292</v>
      </c>
      <c r="D13" s="7">
        <v>2406292</v>
      </c>
      <c r="E13" s="7">
        <v>5.03</v>
      </c>
      <c r="F13" s="7">
        <v>3.9E-2</v>
      </c>
      <c r="M13" s="4" t="s">
        <v>26</v>
      </c>
      <c r="N13" s="7">
        <v>2</v>
      </c>
      <c r="O13" s="7">
        <v>853423</v>
      </c>
      <c r="P13" s="7">
        <v>426711</v>
      </c>
      <c r="Q13" s="7">
        <v>67.87</v>
      </c>
      <c r="R13" s="7">
        <v>3.0000000000000001E-3</v>
      </c>
    </row>
    <row r="14" spans="1:18" x14ac:dyDescent="0.25">
      <c r="A14" s="4" t="s">
        <v>87</v>
      </c>
      <c r="B14" s="7">
        <v>1</v>
      </c>
      <c r="C14" s="7">
        <v>2406292</v>
      </c>
      <c r="D14" s="7">
        <v>2406292</v>
      </c>
      <c r="E14" s="7">
        <v>5.03</v>
      </c>
      <c r="F14" s="7">
        <v>3.9E-2</v>
      </c>
      <c r="M14" s="4" t="s">
        <v>72</v>
      </c>
      <c r="N14" s="7">
        <v>1</v>
      </c>
      <c r="O14" s="7">
        <v>662659</v>
      </c>
      <c r="P14" s="7">
        <v>662659</v>
      </c>
      <c r="Q14" s="7">
        <v>105.4</v>
      </c>
      <c r="R14" s="7">
        <v>2E-3</v>
      </c>
    </row>
    <row r="15" spans="1:18" x14ac:dyDescent="0.25">
      <c r="A15" s="4" t="s">
        <v>28</v>
      </c>
      <c r="B15" s="7">
        <v>16</v>
      </c>
      <c r="C15" s="7">
        <v>7659904</v>
      </c>
      <c r="D15" s="7">
        <v>478744</v>
      </c>
      <c r="E15" s="8"/>
      <c r="F15" s="8"/>
      <c r="M15" s="4" t="s">
        <v>65</v>
      </c>
      <c r="N15" s="7">
        <v>1</v>
      </c>
      <c r="O15" s="7">
        <v>110783</v>
      </c>
      <c r="P15" s="7">
        <v>110783</v>
      </c>
      <c r="Q15" s="7">
        <v>17.62</v>
      </c>
      <c r="R15" s="7">
        <v>2.5000000000000001E-2</v>
      </c>
    </row>
    <row r="16" spans="1:18" x14ac:dyDescent="0.25">
      <c r="A16" s="4" t="s">
        <v>29</v>
      </c>
      <c r="B16" s="7">
        <v>8</v>
      </c>
      <c r="C16" s="7">
        <v>5476843</v>
      </c>
      <c r="D16" s="7">
        <v>684605</v>
      </c>
      <c r="E16" s="7">
        <v>2.5099999999999998</v>
      </c>
      <c r="F16" s="7">
        <v>0.107</v>
      </c>
      <c r="M16" s="4" t="s">
        <v>28</v>
      </c>
      <c r="N16" s="7">
        <v>3</v>
      </c>
      <c r="O16" s="7">
        <v>18862</v>
      </c>
      <c r="P16" s="7">
        <v>6287</v>
      </c>
      <c r="Q16" s="8"/>
      <c r="R16" s="8"/>
    </row>
    <row r="17" spans="1:18" x14ac:dyDescent="0.25">
      <c r="A17" s="4" t="s">
        <v>30</v>
      </c>
      <c r="B17" s="7">
        <v>8</v>
      </c>
      <c r="C17" s="7">
        <v>2183061</v>
      </c>
      <c r="D17" s="7">
        <v>272883</v>
      </c>
      <c r="E17" s="8"/>
      <c r="F17" s="8"/>
      <c r="M17" s="4" t="s">
        <v>29</v>
      </c>
      <c r="N17" s="7">
        <v>2</v>
      </c>
      <c r="O17" s="7">
        <v>5748</v>
      </c>
      <c r="P17" s="7">
        <v>2874</v>
      </c>
      <c r="Q17" s="7">
        <v>0.22</v>
      </c>
      <c r="R17" s="7">
        <v>0.83399999999999996</v>
      </c>
    </row>
    <row r="18" spans="1:18" x14ac:dyDescent="0.25">
      <c r="A18" s="4" t="s">
        <v>9</v>
      </c>
      <c r="B18" s="7">
        <v>17</v>
      </c>
      <c r="C18" s="7">
        <v>10066196</v>
      </c>
      <c r="D18" s="8"/>
      <c r="E18" s="8"/>
      <c r="F18" s="8"/>
      <c r="M18" s="4" t="s">
        <v>30</v>
      </c>
      <c r="N18" s="7">
        <v>1</v>
      </c>
      <c r="O18" s="7">
        <v>13113</v>
      </c>
      <c r="P18" s="7">
        <v>13113</v>
      </c>
      <c r="Q18" s="8"/>
      <c r="R18" s="8"/>
    </row>
    <row r="19" spans="1:18" ht="18.75" x14ac:dyDescent="0.25">
      <c r="A19" s="3" t="s">
        <v>31</v>
      </c>
      <c r="M19" s="4" t="s">
        <v>9</v>
      </c>
      <c r="N19" s="7">
        <v>5</v>
      </c>
      <c r="O19" s="7">
        <v>872284</v>
      </c>
      <c r="P19" s="8"/>
      <c r="Q19" s="8"/>
      <c r="R19" s="8"/>
    </row>
    <row r="20" spans="1:18" ht="19.5" thickBot="1" x14ac:dyDescent="0.3">
      <c r="A20" s="6" t="s">
        <v>32</v>
      </c>
      <c r="B20" s="6" t="s">
        <v>33</v>
      </c>
      <c r="C20" s="6" t="s">
        <v>34</v>
      </c>
      <c r="D20" s="6" t="s">
        <v>35</v>
      </c>
      <c r="M20" s="3" t="s">
        <v>31</v>
      </c>
    </row>
    <row r="21" spans="1:18" ht="15.75" thickBot="1" x14ac:dyDescent="0.3">
      <c r="A21" s="7">
        <v>691.91300000000001</v>
      </c>
      <c r="B21" s="9">
        <v>0.23899999999999999</v>
      </c>
      <c r="C21" s="9">
        <v>0.1915</v>
      </c>
      <c r="D21" s="9">
        <v>0.1244</v>
      </c>
      <c r="M21" s="12" t="s">
        <v>32</v>
      </c>
      <c r="N21" s="12" t="s">
        <v>33</v>
      </c>
      <c r="O21" s="12" t="s">
        <v>34</v>
      </c>
      <c r="P21" s="12" t="s">
        <v>35</v>
      </c>
    </row>
    <row r="22" spans="1:18" ht="18.75" x14ac:dyDescent="0.25">
      <c r="A22" s="3" t="s">
        <v>36</v>
      </c>
      <c r="M22" s="7">
        <v>79.291799999999995</v>
      </c>
      <c r="N22" s="9">
        <v>0.97840000000000005</v>
      </c>
      <c r="O22" s="9">
        <v>0.96399999999999997</v>
      </c>
      <c r="P22" s="9">
        <v>0</v>
      </c>
    </row>
    <row r="23" spans="1:18" ht="19.5" thickBot="1" x14ac:dyDescent="0.3">
      <c r="A23" s="5" t="s">
        <v>37</v>
      </c>
      <c r="B23" s="6" t="s">
        <v>38</v>
      </c>
      <c r="C23" s="6" t="s">
        <v>39</v>
      </c>
      <c r="D23" s="6" t="s">
        <v>40</v>
      </c>
      <c r="E23" s="6" t="s">
        <v>25</v>
      </c>
      <c r="F23" s="6" t="s">
        <v>41</v>
      </c>
      <c r="M23" s="3" t="s">
        <v>36</v>
      </c>
    </row>
    <row r="24" spans="1:18" ht="15.75" thickBot="1" x14ac:dyDescent="0.3">
      <c r="A24" s="4" t="s">
        <v>42</v>
      </c>
      <c r="B24" s="7">
        <v>1543</v>
      </c>
      <c r="C24" s="7">
        <v>213</v>
      </c>
      <c r="D24" s="7">
        <v>7.25</v>
      </c>
      <c r="E24" s="7">
        <v>0</v>
      </c>
      <c r="F24" s="8"/>
      <c r="M24" s="13" t="s">
        <v>37</v>
      </c>
      <c r="N24" s="12" t="s">
        <v>38</v>
      </c>
      <c r="O24" s="12" t="s">
        <v>39</v>
      </c>
      <c r="P24" s="12" t="s">
        <v>40</v>
      </c>
      <c r="Q24" s="12" t="s">
        <v>25</v>
      </c>
      <c r="R24" s="12" t="s">
        <v>41</v>
      </c>
    </row>
    <row r="25" spans="1:18" x14ac:dyDescent="0.25">
      <c r="A25" s="4" t="s">
        <v>4</v>
      </c>
      <c r="B25" s="7">
        <v>-81.900000000000006</v>
      </c>
      <c r="C25" s="7">
        <v>36.5</v>
      </c>
      <c r="D25" s="7">
        <v>-2.2400000000000002</v>
      </c>
      <c r="E25" s="7">
        <v>3.9E-2</v>
      </c>
      <c r="F25" s="7">
        <v>1</v>
      </c>
      <c r="M25" s="4" t="s">
        <v>42</v>
      </c>
      <c r="N25" s="7">
        <v>1436</v>
      </c>
      <c r="O25" s="7">
        <v>67.099999999999994</v>
      </c>
      <c r="P25" s="7">
        <v>21.39</v>
      </c>
      <c r="Q25" s="7">
        <v>0</v>
      </c>
      <c r="R25" s="8"/>
    </row>
    <row r="26" spans="1:18" ht="18.75" x14ac:dyDescent="0.25">
      <c r="A26" s="3" t="s">
        <v>43</v>
      </c>
      <c r="M26" s="4" t="s">
        <v>5</v>
      </c>
      <c r="N26" s="7">
        <v>-673.1</v>
      </c>
      <c r="O26" s="7">
        <v>65.599999999999994</v>
      </c>
      <c r="P26" s="7">
        <v>-10.27</v>
      </c>
      <c r="Q26" s="7">
        <v>2E-3</v>
      </c>
      <c r="R26" s="7">
        <v>2.35</v>
      </c>
    </row>
    <row r="27" spans="1:18" x14ac:dyDescent="0.25">
      <c r="A27" s="4" t="s">
        <v>0</v>
      </c>
      <c r="B27" s="4" t="s">
        <v>44</v>
      </c>
      <c r="C27" s="4" t="s">
        <v>88</v>
      </c>
      <c r="M27" s="4" t="s">
        <v>11</v>
      </c>
      <c r="N27" s="7">
        <v>116.4</v>
      </c>
      <c r="O27" s="7">
        <v>27.7</v>
      </c>
      <c r="P27" s="7">
        <v>4.2</v>
      </c>
      <c r="Q27" s="7">
        <v>2.5000000000000001E-2</v>
      </c>
      <c r="R27" s="7">
        <v>2.35</v>
      </c>
    </row>
    <row r="28" spans="1:18" ht="18.75" x14ac:dyDescent="0.25">
      <c r="A28" s="3" t="s">
        <v>46</v>
      </c>
      <c r="M28" s="3" t="s">
        <v>43</v>
      </c>
    </row>
    <row r="29" spans="1:18" ht="15.75" thickBot="1" x14ac:dyDescent="0.3">
      <c r="A29" s="6" t="s">
        <v>47</v>
      </c>
      <c r="B29" s="6" t="s">
        <v>0</v>
      </c>
      <c r="C29" s="6" t="s">
        <v>50</v>
      </c>
      <c r="D29" s="6" t="s">
        <v>51</v>
      </c>
      <c r="E29" s="6" t="s">
        <v>75</v>
      </c>
      <c r="F29" s="5"/>
      <c r="G29" s="5"/>
      <c r="M29" s="4" t="s">
        <v>0</v>
      </c>
      <c r="N29" s="4" t="s">
        <v>44</v>
      </c>
      <c r="O29" s="4" t="s">
        <v>92</v>
      </c>
    </row>
    <row r="30" spans="1:18" ht="18.75" x14ac:dyDescent="0.25">
      <c r="A30" s="7">
        <v>17</v>
      </c>
      <c r="B30" s="7">
        <v>3396</v>
      </c>
      <c r="C30" s="7">
        <v>1337</v>
      </c>
      <c r="D30" s="7">
        <v>2059</v>
      </c>
      <c r="E30" s="7">
        <v>3.07</v>
      </c>
      <c r="F30" s="4" t="s">
        <v>53</v>
      </c>
      <c r="G30" s="8"/>
      <c r="M30" s="3" t="s">
        <v>46</v>
      </c>
    </row>
    <row r="31" spans="1:18" x14ac:dyDescent="0.25">
      <c r="A31" s="7">
        <v>22</v>
      </c>
      <c r="B31" s="7">
        <v>446</v>
      </c>
      <c r="C31" s="7">
        <v>221</v>
      </c>
      <c r="D31" s="7">
        <v>226</v>
      </c>
      <c r="E31" s="7">
        <v>0.45</v>
      </c>
      <c r="F31" s="8"/>
      <c r="G31" s="4" t="s">
        <v>89</v>
      </c>
      <c r="M31" s="19" t="s">
        <v>47</v>
      </c>
      <c r="N31" s="19" t="s">
        <v>0</v>
      </c>
      <c r="O31" s="19" t="s">
        <v>50</v>
      </c>
      <c r="P31" s="19" t="s">
        <v>51</v>
      </c>
      <c r="Q31" s="11" t="s">
        <v>52</v>
      </c>
      <c r="R31" s="21"/>
    </row>
    <row r="32" spans="1:18" ht="15.75" thickBot="1" x14ac:dyDescent="0.3">
      <c r="A32" s="7">
        <v>23</v>
      </c>
      <c r="B32" s="7">
        <v>176</v>
      </c>
      <c r="C32" s="7">
        <v>221</v>
      </c>
      <c r="D32" s="7">
        <v>-44</v>
      </c>
      <c r="E32" s="7">
        <v>-0.09</v>
      </c>
      <c r="F32" s="8"/>
      <c r="G32" s="4" t="s">
        <v>89</v>
      </c>
      <c r="M32" s="20"/>
      <c r="N32" s="20"/>
      <c r="O32" s="20"/>
      <c r="P32" s="20"/>
      <c r="Q32" s="12" t="s">
        <v>51</v>
      </c>
      <c r="R32" s="22"/>
    </row>
    <row r="33" spans="1:18" x14ac:dyDescent="0.25">
      <c r="A33" s="14" t="s">
        <v>54</v>
      </c>
      <c r="M33" s="7">
        <v>1</v>
      </c>
      <c r="N33" s="7">
        <v>247.9</v>
      </c>
      <c r="O33" s="7">
        <v>244.2</v>
      </c>
      <c r="P33" s="7">
        <v>3.7</v>
      </c>
      <c r="Q33" s="7">
        <v>0.76</v>
      </c>
      <c r="R33" s="4" t="s">
        <v>89</v>
      </c>
    </row>
    <row r="34" spans="1:18" x14ac:dyDescent="0.25">
      <c r="A34" s="14" t="s">
        <v>90</v>
      </c>
      <c r="M34" s="14" t="s">
        <v>90</v>
      </c>
    </row>
  </sheetData>
  <mergeCells count="5">
    <mergeCell ref="M31:M32"/>
    <mergeCell ref="N31:N32"/>
    <mergeCell ref="O31:O32"/>
    <mergeCell ref="P31:P32"/>
    <mergeCell ref="R31:R3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34"/>
  <sheetViews>
    <sheetView topLeftCell="V1" workbookViewId="0">
      <selection activeCell="AN26" sqref="AN26"/>
    </sheetView>
  </sheetViews>
  <sheetFormatPr defaultRowHeight="15" x14ac:dyDescent="0.25"/>
  <sheetData>
    <row r="2" spans="1:43" s="17" customFormat="1" ht="23.25" x14ac:dyDescent="0.35">
      <c r="A2" s="17" t="s">
        <v>70</v>
      </c>
      <c r="O2" s="17" t="s">
        <v>76</v>
      </c>
      <c r="AA2" s="17" t="s">
        <v>96</v>
      </c>
      <c r="AL2" s="17" t="s">
        <v>97</v>
      </c>
    </row>
    <row r="5" spans="1:43" ht="25.5" x14ac:dyDescent="0.25">
      <c r="A5" s="1" t="s">
        <v>57</v>
      </c>
      <c r="O5" s="1" t="s">
        <v>57</v>
      </c>
      <c r="AA5" s="1" t="s">
        <v>57</v>
      </c>
      <c r="AL5" s="1" t="s">
        <v>57</v>
      </c>
    </row>
    <row r="6" spans="1:43" ht="18.75" x14ac:dyDescent="0.25">
      <c r="A6" s="2" t="s">
        <v>68</v>
      </c>
      <c r="O6" s="3" t="s">
        <v>15</v>
      </c>
      <c r="AA6" s="18" t="s">
        <v>58</v>
      </c>
      <c r="AL6" s="3" t="s">
        <v>15</v>
      </c>
    </row>
    <row r="7" spans="1:43" ht="18.75" x14ac:dyDescent="0.25">
      <c r="A7" s="3" t="s">
        <v>15</v>
      </c>
      <c r="O7" s="4" t="s">
        <v>16</v>
      </c>
      <c r="P7" s="4">
        <v>1</v>
      </c>
      <c r="AA7" s="3" t="s">
        <v>15</v>
      </c>
      <c r="AL7" s="4" t="s">
        <v>16</v>
      </c>
      <c r="AM7" s="4">
        <v>1</v>
      </c>
    </row>
    <row r="8" spans="1:43" ht="18.75" x14ac:dyDescent="0.25">
      <c r="A8" s="4" t="s">
        <v>16</v>
      </c>
      <c r="B8" s="4">
        <v>2</v>
      </c>
      <c r="O8" s="3" t="s">
        <v>17</v>
      </c>
      <c r="AA8" s="4" t="s">
        <v>16</v>
      </c>
      <c r="AB8" s="4">
        <v>2</v>
      </c>
      <c r="AL8" s="3" t="s">
        <v>17</v>
      </c>
    </row>
    <row r="9" spans="1:43" ht="18.75" x14ac:dyDescent="0.25">
      <c r="A9" s="3" t="s">
        <v>17</v>
      </c>
      <c r="O9" s="2" t="s">
        <v>18</v>
      </c>
      <c r="AA9" s="3" t="s">
        <v>17</v>
      </c>
      <c r="AL9" s="2" t="s">
        <v>18</v>
      </c>
    </row>
    <row r="10" spans="1:43" ht="18.75" x14ac:dyDescent="0.25">
      <c r="A10" s="2" t="s">
        <v>18</v>
      </c>
      <c r="O10" s="3" t="s">
        <v>19</v>
      </c>
      <c r="AA10" s="2" t="s">
        <v>18</v>
      </c>
      <c r="AL10" s="3" t="s">
        <v>19</v>
      </c>
    </row>
    <row r="11" spans="1:43" ht="19.5" thickBot="1" x14ac:dyDescent="0.3">
      <c r="A11" s="3" t="s">
        <v>19</v>
      </c>
      <c r="O11" s="5" t="s">
        <v>20</v>
      </c>
      <c r="P11" s="6" t="s">
        <v>21</v>
      </c>
      <c r="Q11" s="6" t="s">
        <v>22</v>
      </c>
      <c r="R11" s="6" t="s">
        <v>23</v>
      </c>
      <c r="S11" s="6" t="s">
        <v>24</v>
      </c>
      <c r="T11" s="6" t="s">
        <v>25</v>
      </c>
      <c r="AA11" s="2" t="s">
        <v>59</v>
      </c>
      <c r="AL11" s="13" t="s">
        <v>20</v>
      </c>
      <c r="AM11" s="12" t="s">
        <v>21</v>
      </c>
      <c r="AN11" s="12" t="s">
        <v>22</v>
      </c>
      <c r="AO11" s="12" t="s">
        <v>23</v>
      </c>
      <c r="AP11" s="12" t="s">
        <v>24</v>
      </c>
      <c r="AQ11" s="12" t="s">
        <v>25</v>
      </c>
    </row>
    <row r="12" spans="1:43" ht="15.75" thickBot="1" x14ac:dyDescent="0.3">
      <c r="A12" s="5" t="s">
        <v>20</v>
      </c>
      <c r="B12" s="6" t="s">
        <v>21</v>
      </c>
      <c r="C12" s="6" t="s">
        <v>22</v>
      </c>
      <c r="D12" s="6" t="s">
        <v>23</v>
      </c>
      <c r="E12" s="6" t="s">
        <v>24</v>
      </c>
      <c r="F12" s="6" t="s">
        <v>25</v>
      </c>
      <c r="O12" s="4" t="s">
        <v>26</v>
      </c>
      <c r="P12" s="7">
        <v>3</v>
      </c>
      <c r="Q12" s="7">
        <v>1132.42</v>
      </c>
      <c r="R12" s="7">
        <v>377.47</v>
      </c>
      <c r="S12" s="7">
        <v>10.39</v>
      </c>
      <c r="T12" s="7">
        <v>8.9999999999999993E-3</v>
      </c>
      <c r="AL12" s="4" t="s">
        <v>26</v>
      </c>
      <c r="AM12" s="7">
        <v>1</v>
      </c>
      <c r="AN12" s="7">
        <v>361.1</v>
      </c>
      <c r="AO12" s="7">
        <v>361.07</v>
      </c>
      <c r="AP12" s="7">
        <v>4.8099999999999996</v>
      </c>
      <c r="AQ12" s="7">
        <v>9.2999999999999999E-2</v>
      </c>
    </row>
    <row r="13" spans="1:43" x14ac:dyDescent="0.25">
      <c r="A13" s="4" t="s">
        <v>26</v>
      </c>
      <c r="B13" s="7">
        <v>1</v>
      </c>
      <c r="C13" s="7">
        <v>919</v>
      </c>
      <c r="D13" s="7">
        <v>919.05</v>
      </c>
      <c r="E13" s="7">
        <v>7.36</v>
      </c>
      <c r="F13" s="7">
        <v>0.02</v>
      </c>
      <c r="O13" s="4" t="s">
        <v>71</v>
      </c>
      <c r="P13" s="7">
        <v>1</v>
      </c>
      <c r="Q13" s="7">
        <v>116.54</v>
      </c>
      <c r="R13" s="7">
        <v>116.54</v>
      </c>
      <c r="S13" s="7">
        <v>3.21</v>
      </c>
      <c r="T13" s="7">
        <v>0.123</v>
      </c>
      <c r="AL13" s="4" t="s">
        <v>98</v>
      </c>
      <c r="AM13" s="7">
        <v>1</v>
      </c>
      <c r="AN13" s="7">
        <v>361.1</v>
      </c>
      <c r="AO13" s="7">
        <v>361.07</v>
      </c>
      <c r="AP13" s="7">
        <v>4.8099999999999996</v>
      </c>
      <c r="AQ13" s="7">
        <v>9.2999999999999999E-2</v>
      </c>
    </row>
    <row r="14" spans="1:43" x14ac:dyDescent="0.25">
      <c r="A14" s="4" t="s">
        <v>27</v>
      </c>
      <c r="B14" s="7">
        <v>1</v>
      </c>
      <c r="C14" s="7">
        <v>919</v>
      </c>
      <c r="D14" s="7">
        <v>919.05</v>
      </c>
      <c r="E14" s="7">
        <v>7.36</v>
      </c>
      <c r="F14" s="7">
        <v>0.02</v>
      </c>
      <c r="O14" s="4" t="s">
        <v>72</v>
      </c>
      <c r="P14" s="7">
        <v>1</v>
      </c>
      <c r="Q14" s="7">
        <v>354.08</v>
      </c>
      <c r="R14" s="7">
        <v>354.08</v>
      </c>
      <c r="S14" s="7">
        <v>9.75</v>
      </c>
      <c r="T14" s="7">
        <v>2.1000000000000001E-2</v>
      </c>
      <c r="AL14" s="4" t="s">
        <v>28</v>
      </c>
      <c r="AM14" s="7">
        <v>4</v>
      </c>
      <c r="AN14" s="7">
        <v>300.3</v>
      </c>
      <c r="AO14" s="7">
        <v>75.08</v>
      </c>
      <c r="AP14" s="8"/>
      <c r="AQ14" s="8"/>
    </row>
    <row r="15" spans="1:43" x14ac:dyDescent="0.25">
      <c r="A15" s="4" t="s">
        <v>28</v>
      </c>
      <c r="B15" s="7">
        <v>11</v>
      </c>
      <c r="C15" s="7">
        <v>1372.9</v>
      </c>
      <c r="D15" s="7">
        <v>124.81</v>
      </c>
      <c r="E15" s="8"/>
      <c r="F15" s="8"/>
      <c r="O15" s="4" t="s">
        <v>73</v>
      </c>
      <c r="P15" s="7">
        <v>1</v>
      </c>
      <c r="Q15" s="7">
        <v>601.83000000000004</v>
      </c>
      <c r="R15" s="7">
        <v>601.83000000000004</v>
      </c>
      <c r="S15" s="7">
        <v>16.57</v>
      </c>
      <c r="T15" s="7">
        <v>7.0000000000000001E-3</v>
      </c>
      <c r="AL15" s="4" t="s">
        <v>29</v>
      </c>
      <c r="AM15" s="7">
        <v>2</v>
      </c>
      <c r="AN15" s="7">
        <v>130.80000000000001</v>
      </c>
      <c r="AO15" s="7">
        <v>65.42</v>
      </c>
      <c r="AP15" s="7">
        <v>0.77</v>
      </c>
      <c r="AQ15" s="7">
        <v>0.56399999999999995</v>
      </c>
    </row>
    <row r="16" spans="1:43" x14ac:dyDescent="0.25">
      <c r="A16" s="4" t="s">
        <v>29</v>
      </c>
      <c r="B16" s="7">
        <v>5</v>
      </c>
      <c r="C16" s="7">
        <v>1198.9000000000001</v>
      </c>
      <c r="D16" s="7">
        <v>239.79</v>
      </c>
      <c r="E16" s="7">
        <v>8.27</v>
      </c>
      <c r="F16" s="7">
        <v>1.0999999999999999E-2</v>
      </c>
      <c r="O16" s="4" t="s">
        <v>28</v>
      </c>
      <c r="P16" s="7">
        <v>6</v>
      </c>
      <c r="Q16" s="7">
        <v>217.98</v>
      </c>
      <c r="R16" s="7">
        <v>36.33</v>
      </c>
      <c r="S16" s="8"/>
      <c r="T16" s="8"/>
      <c r="AL16" s="4" t="s">
        <v>30</v>
      </c>
      <c r="AM16" s="7">
        <v>2</v>
      </c>
      <c r="AN16" s="7">
        <v>169.5</v>
      </c>
      <c r="AO16" s="7">
        <v>84.74</v>
      </c>
      <c r="AP16" s="8"/>
      <c r="AQ16" s="8"/>
    </row>
    <row r="17" spans="1:43" x14ac:dyDescent="0.25">
      <c r="A17" s="4" t="s">
        <v>30</v>
      </c>
      <c r="B17" s="7">
        <v>6</v>
      </c>
      <c r="C17" s="7">
        <v>173.9</v>
      </c>
      <c r="D17" s="7">
        <v>28.99</v>
      </c>
      <c r="E17" s="8"/>
      <c r="F17" s="8"/>
      <c r="O17" s="4" t="s">
        <v>29</v>
      </c>
      <c r="P17" s="7">
        <v>2</v>
      </c>
      <c r="Q17" s="7">
        <v>47.16</v>
      </c>
      <c r="R17" s="7">
        <v>23.58</v>
      </c>
      <c r="S17" s="7">
        <v>0.55000000000000004</v>
      </c>
      <c r="T17" s="7">
        <v>0.61399999999999999</v>
      </c>
      <c r="AL17" s="4" t="s">
        <v>9</v>
      </c>
      <c r="AM17" s="7">
        <v>5</v>
      </c>
      <c r="AN17" s="7">
        <v>661.4</v>
      </c>
      <c r="AO17" s="8"/>
      <c r="AP17" s="8"/>
      <c r="AQ17" s="8"/>
    </row>
    <row r="18" spans="1:43" ht="18.75" x14ac:dyDescent="0.25">
      <c r="A18" s="4" t="s">
        <v>9</v>
      </c>
      <c r="B18" s="7">
        <v>12</v>
      </c>
      <c r="C18" s="7">
        <v>2291.9</v>
      </c>
      <c r="D18" s="8"/>
      <c r="E18" s="8"/>
      <c r="F18" s="8"/>
      <c r="O18" s="4" t="s">
        <v>30</v>
      </c>
      <c r="P18" s="7">
        <v>4</v>
      </c>
      <c r="Q18" s="7">
        <v>170.82</v>
      </c>
      <c r="R18" s="7">
        <v>42.71</v>
      </c>
      <c r="S18" s="8"/>
      <c r="T18" s="8"/>
      <c r="AL18" s="3" t="s">
        <v>31</v>
      </c>
    </row>
    <row r="19" spans="1:43" ht="19.5" thickBot="1" x14ac:dyDescent="0.3">
      <c r="A19" s="3" t="s">
        <v>31</v>
      </c>
      <c r="O19" s="4" t="s">
        <v>9</v>
      </c>
      <c r="P19" s="7">
        <v>9</v>
      </c>
      <c r="Q19" s="7">
        <v>1350.4</v>
      </c>
      <c r="R19" s="8"/>
      <c r="S19" s="8"/>
      <c r="T19" s="8"/>
      <c r="AL19" s="12" t="s">
        <v>32</v>
      </c>
      <c r="AM19" s="12" t="s">
        <v>33</v>
      </c>
      <c r="AN19" s="12" t="s">
        <v>34</v>
      </c>
      <c r="AO19" s="12" t="s">
        <v>35</v>
      </c>
    </row>
    <row r="20" spans="1:43" ht="19.5" thickBot="1" x14ac:dyDescent="0.3">
      <c r="A20" s="6" t="s">
        <v>32</v>
      </c>
      <c r="B20" s="6" t="s">
        <v>33</v>
      </c>
      <c r="C20" s="6" t="s">
        <v>34</v>
      </c>
      <c r="D20" s="6" t="s">
        <v>35</v>
      </c>
      <c r="O20" s="3" t="s">
        <v>31</v>
      </c>
      <c r="AL20" s="7">
        <v>8.66493</v>
      </c>
      <c r="AM20" s="9">
        <v>0.54590000000000005</v>
      </c>
      <c r="AN20" s="9">
        <v>0.43240000000000001</v>
      </c>
      <c r="AO20" s="9">
        <v>0</v>
      </c>
    </row>
    <row r="21" spans="1:43" ht="19.5" thickBot="1" x14ac:dyDescent="0.3">
      <c r="A21" s="7">
        <v>11.1716</v>
      </c>
      <c r="B21" s="9">
        <v>0.40100000000000002</v>
      </c>
      <c r="C21" s="9">
        <v>0.34649999999999997</v>
      </c>
      <c r="D21" s="9">
        <v>0.20710000000000001</v>
      </c>
      <c r="O21" s="6" t="s">
        <v>32</v>
      </c>
      <c r="P21" s="6" t="s">
        <v>33</v>
      </c>
      <c r="Q21" s="6" t="s">
        <v>34</v>
      </c>
      <c r="R21" s="6" t="s">
        <v>35</v>
      </c>
      <c r="AL21" s="3" t="s">
        <v>36</v>
      </c>
    </row>
    <row r="22" spans="1:43" ht="19.5" thickBot="1" x14ac:dyDescent="0.3">
      <c r="A22" s="3" t="s">
        <v>36</v>
      </c>
      <c r="O22" s="7">
        <v>6.0274799999999997</v>
      </c>
      <c r="P22" s="9">
        <v>0.83860000000000001</v>
      </c>
      <c r="Q22" s="9">
        <v>0.75790000000000002</v>
      </c>
      <c r="R22" s="9">
        <v>0.6159</v>
      </c>
      <c r="AL22" s="13" t="s">
        <v>37</v>
      </c>
      <c r="AM22" s="12" t="s">
        <v>38</v>
      </c>
      <c r="AN22" s="12" t="s">
        <v>39</v>
      </c>
      <c r="AO22" s="12" t="s">
        <v>40</v>
      </c>
      <c r="AP22" s="12" t="s">
        <v>25</v>
      </c>
      <c r="AQ22" s="12" t="s">
        <v>41</v>
      </c>
    </row>
    <row r="23" spans="1:43" ht="19.5" thickBot="1" x14ac:dyDescent="0.3">
      <c r="A23" s="5" t="s">
        <v>37</v>
      </c>
      <c r="B23" s="6" t="s">
        <v>38</v>
      </c>
      <c r="C23" s="6" t="s">
        <v>39</v>
      </c>
      <c r="D23" s="6" t="s">
        <v>40</v>
      </c>
      <c r="E23" s="6" t="s">
        <v>25</v>
      </c>
      <c r="F23" s="6" t="s">
        <v>41</v>
      </c>
      <c r="O23" s="3" t="s">
        <v>36</v>
      </c>
      <c r="AL23" s="4" t="s">
        <v>42</v>
      </c>
      <c r="AM23" s="7">
        <v>40.619999999999997</v>
      </c>
      <c r="AN23" s="7">
        <v>9.7200000000000006</v>
      </c>
      <c r="AO23" s="7">
        <v>4.18</v>
      </c>
      <c r="AP23" s="7">
        <v>1.4E-2</v>
      </c>
      <c r="AQ23" s="8"/>
    </row>
    <row r="24" spans="1:43" ht="15.75" thickBot="1" x14ac:dyDescent="0.3">
      <c r="A24" s="4" t="s">
        <v>42</v>
      </c>
      <c r="B24" s="7">
        <v>-5.61</v>
      </c>
      <c r="C24" s="7">
        <v>6.46</v>
      </c>
      <c r="D24" s="7">
        <v>-0.87</v>
      </c>
      <c r="E24" s="7">
        <v>0.40400000000000003</v>
      </c>
      <c r="F24" s="8"/>
      <c r="O24" s="5" t="s">
        <v>37</v>
      </c>
      <c r="P24" s="6" t="s">
        <v>38</v>
      </c>
      <c r="Q24" s="6" t="s">
        <v>39</v>
      </c>
      <c r="R24" s="6" t="s">
        <v>40</v>
      </c>
      <c r="S24" s="6" t="s">
        <v>25</v>
      </c>
      <c r="T24" s="6" t="s">
        <v>41</v>
      </c>
      <c r="AL24" s="4" t="s">
        <v>99</v>
      </c>
      <c r="AM24" s="7">
        <v>-1.5860000000000001</v>
      </c>
      <c r="AN24" s="7">
        <v>0.72299999999999998</v>
      </c>
      <c r="AO24" s="7">
        <v>-2.19</v>
      </c>
      <c r="AP24" s="7">
        <v>9.2999999999999999E-2</v>
      </c>
      <c r="AQ24" s="7">
        <v>1</v>
      </c>
    </row>
    <row r="25" spans="1:43" ht="18.75" x14ac:dyDescent="0.25">
      <c r="A25" s="4" t="s">
        <v>8</v>
      </c>
      <c r="B25" s="7">
        <v>5.35</v>
      </c>
      <c r="C25" s="7">
        <v>1.97</v>
      </c>
      <c r="D25" s="7">
        <v>2.71</v>
      </c>
      <c r="E25" s="7">
        <v>0.02</v>
      </c>
      <c r="F25" s="7">
        <v>1</v>
      </c>
      <c r="O25" s="4" t="s">
        <v>42</v>
      </c>
      <c r="P25" s="7">
        <v>-17.899999999999999</v>
      </c>
      <c r="Q25" s="7">
        <v>10.4</v>
      </c>
      <c r="R25" s="7">
        <v>-1.72</v>
      </c>
      <c r="S25" s="7">
        <v>0.13600000000000001</v>
      </c>
      <c r="T25" s="8"/>
      <c r="AL25" s="3" t="s">
        <v>43</v>
      </c>
    </row>
    <row r="26" spans="1:43" ht="18.75" x14ac:dyDescent="0.25">
      <c r="A26" s="3" t="s">
        <v>43</v>
      </c>
      <c r="O26" s="4" t="s">
        <v>2</v>
      </c>
      <c r="P26" s="7">
        <v>0.22800000000000001</v>
      </c>
      <c r="Q26" s="7">
        <v>0.127</v>
      </c>
      <c r="R26" s="7">
        <v>1.79</v>
      </c>
      <c r="S26" s="7">
        <v>0.123</v>
      </c>
      <c r="T26" s="7">
        <v>1.66</v>
      </c>
      <c r="AL26" s="4" t="s">
        <v>0</v>
      </c>
      <c r="AM26" s="4" t="s">
        <v>44</v>
      </c>
      <c r="AN26" s="4" t="s">
        <v>100</v>
      </c>
    </row>
    <row r="27" spans="1:43" x14ac:dyDescent="0.25">
      <c r="A27" s="4" t="s">
        <v>0</v>
      </c>
      <c r="B27" s="4" t="s">
        <v>44</v>
      </c>
      <c r="C27" s="4" t="s">
        <v>69</v>
      </c>
      <c r="O27" s="4" t="s">
        <v>5</v>
      </c>
      <c r="P27" s="7">
        <v>9.59</v>
      </c>
      <c r="Q27" s="7">
        <v>3.07</v>
      </c>
      <c r="R27" s="7">
        <v>3.12</v>
      </c>
      <c r="S27" s="7">
        <v>2.1000000000000001E-2</v>
      </c>
      <c r="T27" s="7">
        <v>1.7</v>
      </c>
    </row>
    <row r="28" spans="1:43" ht="18.75" x14ac:dyDescent="0.25">
      <c r="A28" s="3" t="s">
        <v>46</v>
      </c>
      <c r="O28" s="4" t="s">
        <v>10</v>
      </c>
      <c r="P28" s="7">
        <v>5.46</v>
      </c>
      <c r="Q28" s="7">
        <v>1.34</v>
      </c>
      <c r="R28" s="7">
        <v>4.07</v>
      </c>
      <c r="S28" s="7">
        <v>7.0000000000000001E-3</v>
      </c>
      <c r="T28" s="7">
        <v>1.03</v>
      </c>
    </row>
    <row r="29" spans="1:43" ht="18.75" x14ac:dyDescent="0.25">
      <c r="A29" s="19" t="s">
        <v>47</v>
      </c>
      <c r="B29" s="19" t="s">
        <v>0</v>
      </c>
      <c r="C29" s="19" t="s">
        <v>50</v>
      </c>
      <c r="D29" s="19" t="s">
        <v>51</v>
      </c>
      <c r="E29" s="10" t="s">
        <v>52</v>
      </c>
      <c r="F29" s="21"/>
      <c r="O29" s="3" t="s">
        <v>43</v>
      </c>
    </row>
    <row r="30" spans="1:43" ht="15.75" thickBot="1" x14ac:dyDescent="0.3">
      <c r="A30" s="20"/>
      <c r="B30" s="20"/>
      <c r="C30" s="20"/>
      <c r="D30" s="20"/>
      <c r="E30" s="6" t="s">
        <v>51</v>
      </c>
      <c r="F30" s="22"/>
      <c r="O30" s="4" t="s">
        <v>0</v>
      </c>
      <c r="P30" s="4" t="s">
        <v>44</v>
      </c>
      <c r="Q30" s="4" t="s">
        <v>74</v>
      </c>
    </row>
    <row r="31" spans="1:43" ht="18.75" x14ac:dyDescent="0.25">
      <c r="A31" s="7">
        <v>1</v>
      </c>
      <c r="B31" s="7">
        <v>39.68</v>
      </c>
      <c r="C31" s="7">
        <v>12.23</v>
      </c>
      <c r="D31" s="7">
        <v>27.45</v>
      </c>
      <c r="E31" s="7">
        <v>2.57</v>
      </c>
      <c r="F31" s="4" t="s">
        <v>53</v>
      </c>
      <c r="O31" s="3" t="s">
        <v>46</v>
      </c>
    </row>
    <row r="32" spans="1:43" ht="15.75" thickBot="1" x14ac:dyDescent="0.3">
      <c r="A32" s="14" t="s">
        <v>54</v>
      </c>
      <c r="O32" s="6" t="s">
        <v>47</v>
      </c>
      <c r="P32" s="6" t="s">
        <v>0</v>
      </c>
      <c r="Q32" s="6" t="s">
        <v>50</v>
      </c>
      <c r="R32" s="6" t="s">
        <v>51</v>
      </c>
      <c r="S32" s="6" t="s">
        <v>75</v>
      </c>
      <c r="T32" s="5"/>
    </row>
    <row r="33" spans="15:20" x14ac:dyDescent="0.25">
      <c r="O33" s="7">
        <v>9</v>
      </c>
      <c r="P33" s="7">
        <v>13.56</v>
      </c>
      <c r="Q33" s="7">
        <v>23.28</v>
      </c>
      <c r="R33" s="7">
        <v>-9.7200000000000006</v>
      </c>
      <c r="S33" s="7">
        <v>-2.0699999999999998</v>
      </c>
      <c r="T33" s="4" t="s">
        <v>53</v>
      </c>
    </row>
    <row r="34" spans="15:20" x14ac:dyDescent="0.25">
      <c r="O34" s="14" t="s">
        <v>54</v>
      </c>
    </row>
  </sheetData>
  <mergeCells count="5">
    <mergeCell ref="A29:A30"/>
    <mergeCell ref="B29:B30"/>
    <mergeCell ref="C29:C30"/>
    <mergeCell ref="D29:D30"/>
    <mergeCell ref="F29:F3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P70"/>
  <sheetViews>
    <sheetView zoomScale="85" zoomScaleNormal="85" workbookViewId="0">
      <selection activeCell="E27" sqref="E27"/>
    </sheetView>
  </sheetViews>
  <sheetFormatPr defaultRowHeight="14.25" x14ac:dyDescent="0.2"/>
  <cols>
    <col min="1" max="1" width="21.42578125" style="53" customWidth="1"/>
    <col min="2" max="2" width="26.42578125" style="53" customWidth="1"/>
    <col min="3" max="3" width="11.140625" style="53" bestFit="1" customWidth="1"/>
    <col min="4" max="5" width="22.5703125" style="53" customWidth="1"/>
    <col min="6" max="18" width="9.140625" style="53"/>
    <col min="19" max="19" width="7.7109375" style="53" bestFit="1" customWidth="1"/>
    <col min="20" max="20" width="10.7109375" style="53" bestFit="1" customWidth="1"/>
    <col min="21" max="21" width="16.42578125" style="53" bestFit="1" customWidth="1"/>
    <col min="22" max="22" width="15.7109375" style="53" bestFit="1" customWidth="1"/>
    <col min="23" max="23" width="14.5703125" style="53" bestFit="1" customWidth="1"/>
    <col min="24" max="24" width="10.85546875" style="53" bestFit="1" customWidth="1"/>
    <col min="25" max="25" width="11" style="53" bestFit="1" customWidth="1"/>
    <col min="26" max="26" width="11.28515625" style="53" bestFit="1" customWidth="1"/>
    <col min="27" max="27" width="9.140625" style="53"/>
    <col min="28" max="28" width="8.85546875" style="53" bestFit="1" customWidth="1"/>
    <col min="29" max="29" width="8.42578125" style="53" bestFit="1" customWidth="1"/>
    <col min="30" max="30" width="12.140625" style="53" bestFit="1" customWidth="1"/>
    <col min="31" max="31" width="9" style="53" bestFit="1" customWidth="1"/>
    <col min="32" max="32" width="16.28515625" style="53" bestFit="1" customWidth="1"/>
    <col min="33" max="33" width="9.42578125" style="53" bestFit="1" customWidth="1"/>
    <col min="34" max="34" width="7.7109375" style="53" bestFit="1" customWidth="1"/>
    <col min="35" max="35" width="5.140625" style="53" bestFit="1" customWidth="1"/>
    <col min="36" max="36" width="14.28515625" style="53" bestFit="1" customWidth="1"/>
    <col min="37" max="16384" width="9.140625" style="53"/>
  </cols>
  <sheetData>
    <row r="2" spans="1:42" x14ac:dyDescent="0.2">
      <c r="T2" s="53" t="s">
        <v>106</v>
      </c>
      <c r="U2" s="53" t="s">
        <v>107</v>
      </c>
      <c r="V2" s="53" t="s">
        <v>108</v>
      </c>
      <c r="W2" s="53" t="s">
        <v>109</v>
      </c>
    </row>
    <row r="4" spans="1:42" ht="15.75" x14ac:dyDescent="0.25">
      <c r="S4" s="26" t="s">
        <v>113</v>
      </c>
      <c r="T4" s="27" t="s">
        <v>114</v>
      </c>
      <c r="U4" s="27"/>
      <c r="V4" s="27"/>
      <c r="W4" s="27" t="s">
        <v>115</v>
      </c>
      <c r="X4" s="27"/>
      <c r="Y4" s="27"/>
      <c r="Z4" s="26" t="s">
        <v>116</v>
      </c>
      <c r="AA4" s="27" t="s">
        <v>117</v>
      </c>
      <c r="AB4" s="27"/>
      <c r="AC4" s="27" t="s">
        <v>118</v>
      </c>
      <c r="AD4" s="27"/>
      <c r="AE4" s="27"/>
      <c r="AF4" s="27"/>
      <c r="AG4" s="27"/>
      <c r="AH4" s="27"/>
      <c r="AI4" s="27"/>
      <c r="AJ4" s="27"/>
      <c r="AK4" s="54" t="s">
        <v>119</v>
      </c>
      <c r="AL4" s="54"/>
      <c r="AM4" s="54"/>
      <c r="AN4" s="54"/>
      <c r="AO4" s="54"/>
      <c r="AP4" s="54"/>
    </row>
    <row r="5" spans="1:42" ht="15" x14ac:dyDescent="0.25">
      <c r="A5" s="55" t="s">
        <v>120</v>
      </c>
      <c r="B5" s="55" t="s">
        <v>121</v>
      </c>
      <c r="C5" s="55" t="s">
        <v>223</v>
      </c>
      <c r="D5" s="55" t="s">
        <v>0</v>
      </c>
      <c r="E5" s="55" t="s">
        <v>123</v>
      </c>
      <c r="F5" s="31" t="s">
        <v>2</v>
      </c>
      <c r="G5" s="31" t="s">
        <v>3</v>
      </c>
      <c r="H5" s="31" t="s">
        <v>99</v>
      </c>
      <c r="I5" s="31" t="s">
        <v>4</v>
      </c>
      <c r="J5" s="31" t="s">
        <v>124</v>
      </c>
      <c r="K5" s="31" t="s">
        <v>5</v>
      </c>
      <c r="L5" s="31" t="s">
        <v>103</v>
      </c>
      <c r="M5" s="31" t="s">
        <v>6</v>
      </c>
      <c r="N5" s="31" t="s">
        <v>125</v>
      </c>
      <c r="O5" s="31" t="s">
        <v>126</v>
      </c>
      <c r="P5" s="31" t="s">
        <v>7</v>
      </c>
      <c r="Q5" s="31" t="s">
        <v>127</v>
      </c>
      <c r="R5" s="31" t="s">
        <v>128</v>
      </c>
      <c r="S5" s="32" t="s">
        <v>130</v>
      </c>
      <c r="T5" s="32" t="s">
        <v>131</v>
      </c>
      <c r="U5" s="32" t="s">
        <v>132</v>
      </c>
      <c r="V5" s="32" t="s">
        <v>133</v>
      </c>
      <c r="W5" s="32" t="s">
        <v>134</v>
      </c>
      <c r="X5" s="32" t="s">
        <v>135</v>
      </c>
      <c r="Y5" s="32" t="s">
        <v>136</v>
      </c>
      <c r="Z5" s="32" t="s">
        <v>137</v>
      </c>
      <c r="AA5" s="32" t="s">
        <v>138</v>
      </c>
      <c r="AB5" s="32" t="s">
        <v>139</v>
      </c>
      <c r="AC5" s="32" t="s">
        <v>140</v>
      </c>
      <c r="AD5" s="32" t="s">
        <v>141</v>
      </c>
      <c r="AE5" s="32" t="s">
        <v>142</v>
      </c>
      <c r="AF5" s="32" t="s">
        <v>143</v>
      </c>
      <c r="AG5" s="32" t="s">
        <v>144</v>
      </c>
      <c r="AH5" s="32" t="s">
        <v>145</v>
      </c>
      <c r="AI5" s="32" t="s">
        <v>146</v>
      </c>
      <c r="AJ5" s="32" t="s">
        <v>147</v>
      </c>
      <c r="AK5" s="45" t="s">
        <v>8</v>
      </c>
      <c r="AL5" s="45" t="s">
        <v>148</v>
      </c>
      <c r="AM5" s="45" t="s">
        <v>9</v>
      </c>
      <c r="AN5" s="33" t="s">
        <v>149</v>
      </c>
      <c r="AO5" s="33" t="s">
        <v>10</v>
      </c>
      <c r="AP5" s="33" t="s">
        <v>11</v>
      </c>
    </row>
    <row r="6" spans="1:42" ht="18.75" customHeight="1" x14ac:dyDescent="0.25">
      <c r="A6" s="53" t="s">
        <v>150</v>
      </c>
      <c r="B6" s="56" t="s">
        <v>151</v>
      </c>
      <c r="C6" s="62">
        <v>100</v>
      </c>
      <c r="D6" s="62">
        <f>POWER(10,E6)</f>
        <v>7.0231601091818684E-10</v>
      </c>
      <c r="E6" s="50">
        <v>-9.153467430723456</v>
      </c>
      <c r="F6" s="36">
        <v>90.793698064599482</v>
      </c>
      <c r="G6" s="36">
        <v>0.14321947445207317</v>
      </c>
      <c r="H6" s="36">
        <v>4.9022680513682717</v>
      </c>
      <c r="I6" s="36">
        <v>0.54775692797762732</v>
      </c>
      <c r="J6" s="36">
        <v>9.8018809286774312E-4</v>
      </c>
      <c r="K6" s="36">
        <v>7.8914974601259028E-2</v>
      </c>
      <c r="L6" s="36">
        <v>1.1756760103455258E-2</v>
      </c>
      <c r="M6" s="36">
        <v>0.16531739614144336</v>
      </c>
      <c r="N6" s="37">
        <v>1.3066799414421115</v>
      </c>
      <c r="O6" s="37">
        <v>2.3391854342622784E-2</v>
      </c>
      <c r="P6" s="37">
        <v>4.7212183799522703E-3</v>
      </c>
      <c r="Q6" s="37">
        <v>4.7618999999999998</v>
      </c>
      <c r="R6" s="58" t="s">
        <v>152</v>
      </c>
      <c r="S6" s="40">
        <v>5</v>
      </c>
      <c r="T6" s="40">
        <v>1.25</v>
      </c>
      <c r="U6" s="40">
        <v>1.25</v>
      </c>
      <c r="V6" s="40">
        <v>0</v>
      </c>
      <c r="W6" s="40">
        <v>2.5</v>
      </c>
      <c r="X6" s="40">
        <v>1.25</v>
      </c>
      <c r="Y6" s="40">
        <v>5</v>
      </c>
      <c r="Z6" s="40">
        <v>0</v>
      </c>
      <c r="AA6" s="40">
        <v>0</v>
      </c>
      <c r="AB6" s="40">
        <v>0</v>
      </c>
      <c r="AC6" s="40">
        <v>0</v>
      </c>
      <c r="AD6" s="40">
        <v>0</v>
      </c>
      <c r="AE6" s="40">
        <v>0</v>
      </c>
      <c r="AF6" s="40">
        <v>0</v>
      </c>
      <c r="AG6" s="40">
        <v>5</v>
      </c>
      <c r="AH6" s="40">
        <v>2.5</v>
      </c>
      <c r="AI6" s="40">
        <v>0</v>
      </c>
      <c r="AJ6" s="40">
        <v>0</v>
      </c>
      <c r="AK6" s="45">
        <v>0.8830340000000092</v>
      </c>
      <c r="AL6" s="45">
        <v>0.15784799999998711</v>
      </c>
      <c r="AM6" s="45">
        <v>1.3916659999999865</v>
      </c>
      <c r="AN6" s="45">
        <v>1.8941759999998455E-2</v>
      </c>
      <c r="AO6" s="45">
        <v>0.10105824000000155</v>
      </c>
      <c r="AP6" s="33">
        <v>0.12</v>
      </c>
    </row>
    <row r="7" spans="1:42" ht="18.75" customHeight="1" x14ac:dyDescent="0.25">
      <c r="A7" s="53" t="s">
        <v>153</v>
      </c>
      <c r="B7" s="56" t="s">
        <v>154</v>
      </c>
      <c r="C7" s="62">
        <v>100</v>
      </c>
      <c r="D7" s="62">
        <f t="shared" ref="D7:D33" si="0">POWER(10,E7)</f>
        <v>4.2480708608983184E-5</v>
      </c>
      <c r="E7" s="50">
        <v>-4.3718082475197013</v>
      </c>
      <c r="F7" s="36">
        <v>90.793698064599482</v>
      </c>
      <c r="G7" s="36">
        <v>0.14321947445207317</v>
      </c>
      <c r="H7" s="36">
        <v>4.9022680513682717</v>
      </c>
      <c r="I7" s="36">
        <v>0.54775692797762732</v>
      </c>
      <c r="J7" s="36">
        <v>9.8018809286774312E-4</v>
      </c>
      <c r="K7" s="36">
        <v>7.8914974601259028E-2</v>
      </c>
      <c r="L7" s="36">
        <v>1.1756760103455258E-2</v>
      </c>
      <c r="M7" s="36">
        <v>0.16531739614144336</v>
      </c>
      <c r="N7" s="37">
        <v>1.3066799414421115</v>
      </c>
      <c r="O7" s="37">
        <v>2.3391854342622784E-2</v>
      </c>
      <c r="P7" s="37">
        <v>4.7212183799522703E-3</v>
      </c>
      <c r="Q7" s="37">
        <v>4.7618999999999998</v>
      </c>
      <c r="R7" s="58" t="s">
        <v>155</v>
      </c>
      <c r="S7" s="40">
        <v>5</v>
      </c>
      <c r="T7" s="40">
        <v>1.25</v>
      </c>
      <c r="U7" s="40">
        <v>1.25</v>
      </c>
      <c r="V7" s="40">
        <v>0</v>
      </c>
      <c r="W7" s="40">
        <v>2.5</v>
      </c>
      <c r="X7" s="40">
        <v>1.25</v>
      </c>
      <c r="Y7" s="40">
        <v>5</v>
      </c>
      <c r="Z7" s="40">
        <v>0</v>
      </c>
      <c r="AA7" s="40">
        <v>0</v>
      </c>
      <c r="AB7" s="40">
        <v>0</v>
      </c>
      <c r="AC7" s="40">
        <v>0</v>
      </c>
      <c r="AD7" s="40">
        <v>0</v>
      </c>
      <c r="AE7" s="40">
        <v>0</v>
      </c>
      <c r="AF7" s="40">
        <v>0</v>
      </c>
      <c r="AG7" s="40">
        <v>5</v>
      </c>
      <c r="AH7" s="40">
        <v>2.5</v>
      </c>
      <c r="AI7" s="40">
        <v>0</v>
      </c>
      <c r="AJ7" s="40">
        <v>0</v>
      </c>
      <c r="AK7" s="45">
        <v>0.8830340000000092</v>
      </c>
      <c r="AL7" s="45">
        <v>0.15784799999998711</v>
      </c>
      <c r="AM7" s="45">
        <v>1.3916659999999865</v>
      </c>
      <c r="AN7" s="45">
        <v>1.8941759999998455E-2</v>
      </c>
      <c r="AO7" s="45">
        <v>0.10105824000000155</v>
      </c>
      <c r="AP7" s="33">
        <v>0.12</v>
      </c>
    </row>
    <row r="8" spans="1:42" ht="18.75" customHeight="1" x14ac:dyDescent="0.2">
      <c r="A8" s="53" t="s">
        <v>156</v>
      </c>
      <c r="B8" s="56" t="s">
        <v>157</v>
      </c>
      <c r="C8" s="50">
        <v>-33.11</v>
      </c>
      <c r="D8" s="62">
        <f t="shared" si="0"/>
        <v>1017.2422024584282</v>
      </c>
      <c r="E8" s="63">
        <v>3.0074243695086049</v>
      </c>
      <c r="F8" s="36">
        <v>87.11478270190139</v>
      </c>
      <c r="G8" s="36">
        <v>0.30627140243821976</v>
      </c>
      <c r="H8" s="36">
        <v>7.5230449528902286</v>
      </c>
      <c r="I8" s="36">
        <v>0.45972928196358592</v>
      </c>
      <c r="J8" s="36">
        <v>7.6995278277593837E-2</v>
      </c>
      <c r="K8" s="36">
        <v>0.17824600480563282</v>
      </c>
      <c r="L8" s="36">
        <v>2.143170242103257E-2</v>
      </c>
      <c r="M8" s="36">
        <v>0.40948832746859182</v>
      </c>
      <c r="N8" s="37">
        <v>1.5007208334491591</v>
      </c>
      <c r="O8" s="37">
        <v>7.1715446751957762E-2</v>
      </c>
      <c r="P8" s="37">
        <v>8.4499506676811147E-3</v>
      </c>
      <c r="S8" s="43">
        <v>5</v>
      </c>
      <c r="T8" s="43">
        <v>0</v>
      </c>
      <c r="U8" s="43">
        <v>0</v>
      </c>
      <c r="V8" s="43">
        <v>1.25</v>
      </c>
      <c r="W8" s="43">
        <v>2.5</v>
      </c>
      <c r="X8" s="43">
        <v>2.5</v>
      </c>
      <c r="Y8" s="43">
        <v>5</v>
      </c>
      <c r="Z8" s="43">
        <v>1.25</v>
      </c>
      <c r="AA8" s="43">
        <v>0</v>
      </c>
      <c r="AB8" s="43">
        <v>0</v>
      </c>
      <c r="AC8" s="43">
        <v>2.5</v>
      </c>
      <c r="AD8" s="43">
        <v>1.25</v>
      </c>
      <c r="AE8" s="43">
        <v>0</v>
      </c>
      <c r="AF8" s="43">
        <v>1.25</v>
      </c>
      <c r="AG8" s="43">
        <v>5</v>
      </c>
      <c r="AH8" s="43">
        <v>1.25</v>
      </c>
      <c r="AI8" s="43">
        <v>5</v>
      </c>
      <c r="AJ8" s="40">
        <v>1.25</v>
      </c>
    </row>
    <row r="9" spans="1:42" ht="18.75" customHeight="1" x14ac:dyDescent="0.2">
      <c r="A9" s="53" t="s">
        <v>158</v>
      </c>
      <c r="B9" s="56" t="s">
        <v>159</v>
      </c>
      <c r="C9" s="62" t="s">
        <v>165</v>
      </c>
      <c r="D9" s="62">
        <f t="shared" si="0"/>
        <v>898.35053326315199</v>
      </c>
      <c r="E9" s="50">
        <v>2.9534458299382709</v>
      </c>
      <c r="F9" s="36">
        <v>87.11478270190139</v>
      </c>
      <c r="G9" s="36">
        <v>0.30627140243821976</v>
      </c>
      <c r="H9" s="36">
        <v>7.5230449528902286</v>
      </c>
      <c r="I9" s="36">
        <v>0.45972928196358592</v>
      </c>
      <c r="J9" s="36">
        <v>7.6995278277593837E-2</v>
      </c>
      <c r="K9" s="36">
        <v>0.17824600480563282</v>
      </c>
      <c r="L9" s="36">
        <v>2.143170242103257E-2</v>
      </c>
      <c r="M9" s="36">
        <v>0.40948832746859182</v>
      </c>
      <c r="N9" s="37">
        <v>1.5007208334491591</v>
      </c>
      <c r="O9" s="37">
        <v>7.1715446751957762E-2</v>
      </c>
      <c r="P9" s="37">
        <v>8.4499506676811147E-3</v>
      </c>
      <c r="S9" s="43">
        <v>5</v>
      </c>
      <c r="T9" s="43">
        <v>0</v>
      </c>
      <c r="U9" s="43">
        <v>0</v>
      </c>
      <c r="V9" s="43">
        <v>1.25</v>
      </c>
      <c r="W9" s="43">
        <v>2.5</v>
      </c>
      <c r="X9" s="43">
        <v>2.5</v>
      </c>
      <c r="Y9" s="43">
        <v>5</v>
      </c>
      <c r="Z9" s="43">
        <v>1.25</v>
      </c>
      <c r="AA9" s="43">
        <v>0</v>
      </c>
      <c r="AB9" s="43">
        <v>0</v>
      </c>
      <c r="AC9" s="43">
        <v>2.5</v>
      </c>
      <c r="AD9" s="43">
        <v>1.25</v>
      </c>
      <c r="AE9" s="43">
        <v>0</v>
      </c>
      <c r="AF9" s="43">
        <v>1.25</v>
      </c>
      <c r="AG9" s="43">
        <v>5</v>
      </c>
      <c r="AH9" s="43">
        <v>1.25</v>
      </c>
      <c r="AI9" s="43">
        <v>5</v>
      </c>
      <c r="AJ9" s="40">
        <v>1.25</v>
      </c>
    </row>
    <row r="10" spans="1:42" ht="18.75" customHeight="1" x14ac:dyDescent="0.25">
      <c r="A10" s="53" t="s">
        <v>160</v>
      </c>
      <c r="B10" s="56" t="s">
        <v>161</v>
      </c>
      <c r="C10" s="50">
        <v>79.98</v>
      </c>
      <c r="D10" s="62">
        <f t="shared" si="0"/>
        <v>13.031730108692932</v>
      </c>
      <c r="E10" s="50">
        <v>1.1150020770156832</v>
      </c>
      <c r="F10" s="36">
        <v>56.689331862751153</v>
      </c>
      <c r="G10" s="36">
        <v>0.30528861269493174</v>
      </c>
      <c r="H10" s="36">
        <v>5.7029849101075438</v>
      </c>
      <c r="I10" s="36">
        <v>2.7230702358992716</v>
      </c>
      <c r="J10" s="36">
        <v>8.4357359222754252E-2</v>
      </c>
      <c r="K10" s="36">
        <v>2.5857085129115465</v>
      </c>
      <c r="L10" s="36">
        <v>13.041174006056794</v>
      </c>
      <c r="M10" s="36">
        <v>0.17347639071941248</v>
      </c>
      <c r="N10" s="37">
        <v>1.0729547433039024</v>
      </c>
      <c r="O10" s="37">
        <v>0.13556630239169717</v>
      </c>
      <c r="P10" s="37">
        <v>2.6316368655879248</v>
      </c>
      <c r="Q10" s="37">
        <v>7.69231</v>
      </c>
      <c r="R10" s="58" t="s">
        <v>162</v>
      </c>
      <c r="S10" s="40">
        <v>5</v>
      </c>
      <c r="T10" s="40">
        <v>5</v>
      </c>
      <c r="U10" s="40">
        <v>2.5</v>
      </c>
      <c r="V10" s="40">
        <v>2.5</v>
      </c>
      <c r="W10" s="40">
        <v>2.5</v>
      </c>
      <c r="X10" s="40">
        <v>2.5</v>
      </c>
      <c r="Y10" s="40">
        <v>2.5</v>
      </c>
      <c r="Z10" s="40">
        <v>5</v>
      </c>
      <c r="AA10" s="40">
        <v>1.25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5</v>
      </c>
      <c r="AH10" s="40">
        <v>0</v>
      </c>
      <c r="AI10" s="40">
        <v>5</v>
      </c>
      <c r="AJ10" s="40">
        <v>1.25</v>
      </c>
      <c r="AK10" s="45">
        <v>3.3313200000000052</v>
      </c>
      <c r="AL10" s="45">
        <v>11.525241999999992</v>
      </c>
      <c r="AM10" s="45">
        <v>15.645386000000002</v>
      </c>
      <c r="AN10" s="45">
        <v>1.3830290399999989</v>
      </c>
      <c r="AO10" s="45">
        <v>3.3303042933333349</v>
      </c>
      <c r="AP10" s="44">
        <v>4.7133333333333338</v>
      </c>
    </row>
    <row r="11" spans="1:42" ht="18.75" customHeight="1" x14ac:dyDescent="0.25">
      <c r="A11" s="53" t="s">
        <v>163</v>
      </c>
      <c r="B11" s="56" t="s">
        <v>164</v>
      </c>
      <c r="C11" s="62" t="s">
        <v>165</v>
      </c>
      <c r="D11" s="62" t="e">
        <f t="shared" si="0"/>
        <v>#DIV/0!</v>
      </c>
      <c r="E11" s="50" t="e">
        <v>#DIV/0!</v>
      </c>
      <c r="F11" s="36">
        <v>56.689331862751153</v>
      </c>
      <c r="G11" s="36">
        <v>0.30528861269493174</v>
      </c>
      <c r="H11" s="36">
        <v>5.7029849101075438</v>
      </c>
      <c r="I11" s="36">
        <v>2.7230702358992716</v>
      </c>
      <c r="J11" s="36">
        <v>8.4357359222754252E-2</v>
      </c>
      <c r="K11" s="36">
        <v>2.5857085129115465</v>
      </c>
      <c r="L11" s="36">
        <v>13.041174006056794</v>
      </c>
      <c r="M11" s="36">
        <v>0.17347639071941248</v>
      </c>
      <c r="N11" s="37">
        <v>1.0729547433039024</v>
      </c>
      <c r="O11" s="37">
        <v>0.13556630239169717</v>
      </c>
      <c r="P11" s="37">
        <v>2.6316368655879248</v>
      </c>
      <c r="Q11" s="37">
        <v>7.69231</v>
      </c>
      <c r="R11" s="58" t="s">
        <v>162</v>
      </c>
      <c r="S11" s="40">
        <v>5</v>
      </c>
      <c r="T11" s="40">
        <v>5</v>
      </c>
      <c r="U11" s="40">
        <v>2.5</v>
      </c>
      <c r="V11" s="40">
        <v>2.5</v>
      </c>
      <c r="W11" s="40">
        <v>2.5</v>
      </c>
      <c r="X11" s="40">
        <v>2.5</v>
      </c>
      <c r="Y11" s="40">
        <v>2.5</v>
      </c>
      <c r="Z11" s="40">
        <v>5</v>
      </c>
      <c r="AA11" s="40">
        <v>1.25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5</v>
      </c>
      <c r="AH11" s="40">
        <v>0</v>
      </c>
      <c r="AI11" s="40">
        <v>5</v>
      </c>
      <c r="AJ11" s="40">
        <v>1.25</v>
      </c>
      <c r="AK11" s="45">
        <v>3.3313200000000052</v>
      </c>
      <c r="AL11" s="45">
        <v>11.525241999999992</v>
      </c>
      <c r="AM11" s="45">
        <v>15.645386000000002</v>
      </c>
      <c r="AN11" s="45">
        <v>1.3830290399999989</v>
      </c>
      <c r="AO11" s="45">
        <v>3.3303042933333349</v>
      </c>
      <c r="AP11" s="44">
        <v>4.7133333333333338</v>
      </c>
    </row>
    <row r="12" spans="1:42" ht="18.75" customHeight="1" x14ac:dyDescent="0.25">
      <c r="A12" s="53" t="s">
        <v>166</v>
      </c>
      <c r="B12" s="56" t="s">
        <v>167</v>
      </c>
      <c r="C12" s="50">
        <v>67.64</v>
      </c>
      <c r="D12" s="62">
        <f t="shared" si="0"/>
        <v>541.29719541782674</v>
      </c>
      <c r="E12" s="50">
        <v>2.7334357769197748</v>
      </c>
      <c r="F12" s="36">
        <v>70.382225568091016</v>
      </c>
      <c r="G12" s="36">
        <v>0.90052743581486017</v>
      </c>
      <c r="H12" s="36">
        <v>17.251335311159234</v>
      </c>
      <c r="I12" s="36">
        <v>0.83990614428730415</v>
      </c>
      <c r="J12" s="36">
        <v>5.5601841032851896E-3</v>
      </c>
      <c r="K12" s="36">
        <v>0.55541833628257586</v>
      </c>
      <c r="L12" s="36">
        <v>2.5009135150574794E-2</v>
      </c>
      <c r="M12" s="36">
        <v>0.30889211143047762</v>
      </c>
      <c r="N12" s="37">
        <v>2.7326241649289016</v>
      </c>
      <c r="O12" s="37">
        <v>9.8597450638704051E-2</v>
      </c>
      <c r="P12" s="37">
        <v>8.0344304043358222E-3</v>
      </c>
      <c r="Q12" s="37">
        <v>25</v>
      </c>
      <c r="R12" s="58" t="s">
        <v>168</v>
      </c>
      <c r="S12" s="40">
        <v>5</v>
      </c>
      <c r="T12" s="40">
        <v>0</v>
      </c>
      <c r="U12" s="40">
        <v>0</v>
      </c>
      <c r="V12" s="40">
        <v>0</v>
      </c>
      <c r="W12" s="40">
        <v>0</v>
      </c>
      <c r="X12" s="40">
        <v>1.25</v>
      </c>
      <c r="Y12" s="40">
        <v>2.5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5</v>
      </c>
      <c r="AG12" s="40">
        <v>5</v>
      </c>
      <c r="AH12" s="40">
        <v>0</v>
      </c>
      <c r="AI12" s="40">
        <v>5</v>
      </c>
      <c r="AJ12" s="40">
        <v>1.25</v>
      </c>
      <c r="AK12" s="45">
        <v>5.2771800000000013</v>
      </c>
      <c r="AL12" s="45">
        <v>0.90615000000001089</v>
      </c>
      <c r="AM12" s="45">
        <v>7.7010759999999863</v>
      </c>
      <c r="AN12" s="45">
        <v>0.10873800000000131</v>
      </c>
      <c r="AO12" s="45">
        <v>1.4012619999999987</v>
      </c>
      <c r="AP12" s="44">
        <v>1.51</v>
      </c>
    </row>
    <row r="13" spans="1:42" ht="18.75" customHeight="1" x14ac:dyDescent="0.25">
      <c r="A13" s="53" t="s">
        <v>169</v>
      </c>
      <c r="B13" s="56" t="s">
        <v>170</v>
      </c>
      <c r="C13" s="50">
        <v>98.41</v>
      </c>
      <c r="D13" s="62">
        <f t="shared" si="0"/>
        <v>329.42794689840258</v>
      </c>
      <c r="E13" s="50">
        <v>2.5177604396088453</v>
      </c>
      <c r="F13" s="36">
        <v>70.382225568091016</v>
      </c>
      <c r="G13" s="36">
        <v>0.90052743581486017</v>
      </c>
      <c r="H13" s="36">
        <v>17.251335311159234</v>
      </c>
      <c r="I13" s="36">
        <v>0.83990614428730415</v>
      </c>
      <c r="J13" s="36">
        <v>5.5601841032851896E-3</v>
      </c>
      <c r="K13" s="36">
        <v>0.55541833628257586</v>
      </c>
      <c r="L13" s="36">
        <v>2.5009135150574794E-2</v>
      </c>
      <c r="M13" s="36">
        <v>0.30889211143047762</v>
      </c>
      <c r="N13" s="37">
        <v>2.7326241649289016</v>
      </c>
      <c r="O13" s="37">
        <v>9.8597450638704051E-2</v>
      </c>
      <c r="P13" s="37">
        <v>8.0344304043358222E-3</v>
      </c>
      <c r="Q13" s="37">
        <v>25</v>
      </c>
      <c r="R13" s="58" t="s">
        <v>168</v>
      </c>
      <c r="S13" s="40">
        <v>5</v>
      </c>
      <c r="T13" s="40">
        <v>0</v>
      </c>
      <c r="U13" s="40">
        <v>0</v>
      </c>
      <c r="V13" s="40">
        <v>0</v>
      </c>
      <c r="W13" s="40">
        <v>0</v>
      </c>
      <c r="X13" s="40">
        <v>1.25</v>
      </c>
      <c r="Y13" s="40">
        <v>2.5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5</v>
      </c>
      <c r="AG13" s="40">
        <v>5</v>
      </c>
      <c r="AH13" s="40">
        <v>0</v>
      </c>
      <c r="AI13" s="40">
        <v>5</v>
      </c>
      <c r="AJ13" s="40">
        <v>1.25</v>
      </c>
      <c r="AK13" s="45">
        <v>5.2771800000000013</v>
      </c>
      <c r="AL13" s="45">
        <v>0.90615000000001089</v>
      </c>
      <c r="AM13" s="45">
        <v>7.7010759999999863</v>
      </c>
      <c r="AN13" s="45">
        <v>0.10873800000000131</v>
      </c>
      <c r="AO13" s="45">
        <v>1.4012619999999987</v>
      </c>
      <c r="AP13" s="44">
        <v>1.51</v>
      </c>
    </row>
    <row r="14" spans="1:42" ht="18.75" customHeight="1" x14ac:dyDescent="0.25">
      <c r="A14" s="53" t="s">
        <v>171</v>
      </c>
      <c r="B14" s="56" t="s">
        <v>172</v>
      </c>
      <c r="C14" s="50">
        <v>25.34</v>
      </c>
      <c r="D14" s="62">
        <f t="shared" si="0"/>
        <v>459.89753687402344</v>
      </c>
      <c r="E14" s="50">
        <v>2.6626610835795073</v>
      </c>
      <c r="F14" s="36">
        <v>89.761927146999426</v>
      </c>
      <c r="G14" s="36">
        <v>0.28204790348509945</v>
      </c>
      <c r="H14" s="36">
        <v>5.1922710575091555</v>
      </c>
      <c r="I14" s="36">
        <v>0.99326884425460871</v>
      </c>
      <c r="J14" s="36">
        <v>9.819766967381547E-3</v>
      </c>
      <c r="K14" s="36">
        <v>0.13078892186281282</v>
      </c>
      <c r="L14" s="36">
        <v>2.355642663839555E-2</v>
      </c>
      <c r="M14" s="36">
        <v>0.63307640691218081</v>
      </c>
      <c r="N14" s="37">
        <v>1.0825520612484778</v>
      </c>
      <c r="O14" s="37">
        <v>2.3434538763620907E-2</v>
      </c>
      <c r="P14" s="37">
        <v>3.7838667603162118E-3</v>
      </c>
      <c r="Q14" s="37">
        <v>7.1428599999999998</v>
      </c>
      <c r="R14" s="58" t="s">
        <v>173</v>
      </c>
      <c r="S14" s="40">
        <v>5</v>
      </c>
      <c r="T14" s="40">
        <v>5</v>
      </c>
      <c r="U14" s="40">
        <v>0</v>
      </c>
      <c r="V14" s="40">
        <v>0</v>
      </c>
      <c r="W14" s="40">
        <v>5</v>
      </c>
      <c r="X14" s="40">
        <v>2.5</v>
      </c>
      <c r="Y14" s="40">
        <v>5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1.25</v>
      </c>
      <c r="AF14" s="40">
        <v>2.5</v>
      </c>
      <c r="AG14" s="40">
        <v>5</v>
      </c>
      <c r="AH14" s="40">
        <v>0</v>
      </c>
      <c r="AI14" s="40">
        <v>5</v>
      </c>
      <c r="AJ14" s="40">
        <v>5</v>
      </c>
      <c r="AK14" s="45">
        <v>0.6947320000000019</v>
      </c>
      <c r="AL14" s="45">
        <v>0.15107000000000426</v>
      </c>
      <c r="AM14" s="45">
        <v>1.2250859999999761</v>
      </c>
      <c r="AN14" s="45">
        <v>1.8128400000000509E-2</v>
      </c>
      <c r="AO14" s="45">
        <v>5.520493333333281E-2</v>
      </c>
      <c r="AP14" s="44">
        <v>7.333333333333332E-2</v>
      </c>
    </row>
    <row r="15" spans="1:42" ht="18.75" customHeight="1" x14ac:dyDescent="0.25">
      <c r="A15" s="53" t="s">
        <v>174</v>
      </c>
      <c r="B15" s="56" t="s">
        <v>175</v>
      </c>
      <c r="C15" s="50">
        <v>47.77</v>
      </c>
      <c r="D15" s="62">
        <f t="shared" si="0"/>
        <v>236.51620909100399</v>
      </c>
      <c r="E15" s="50">
        <v>2.3738609094609577</v>
      </c>
      <c r="F15" s="36">
        <v>89.761927146999426</v>
      </c>
      <c r="G15" s="36">
        <v>0.28204790348509945</v>
      </c>
      <c r="H15" s="36">
        <v>5.1922710575091555</v>
      </c>
      <c r="I15" s="36">
        <v>0.99326884425460871</v>
      </c>
      <c r="J15" s="36">
        <v>9.819766967381547E-3</v>
      </c>
      <c r="K15" s="36">
        <v>0.13078892186281282</v>
      </c>
      <c r="L15" s="36">
        <v>2.355642663839555E-2</v>
      </c>
      <c r="M15" s="36">
        <v>0.63307640691218081</v>
      </c>
      <c r="N15" s="37">
        <v>1.0825520612484778</v>
      </c>
      <c r="O15" s="37">
        <v>2.3434538763620907E-2</v>
      </c>
      <c r="P15" s="37">
        <v>3.7838667603162118E-3</v>
      </c>
      <c r="Q15" s="37">
        <v>7.1428599999999998</v>
      </c>
      <c r="R15" s="58" t="s">
        <v>173</v>
      </c>
      <c r="S15" s="40">
        <v>5</v>
      </c>
      <c r="T15" s="40">
        <v>5</v>
      </c>
      <c r="U15" s="40">
        <v>0</v>
      </c>
      <c r="V15" s="40">
        <v>0</v>
      </c>
      <c r="W15" s="40">
        <v>5</v>
      </c>
      <c r="X15" s="40">
        <v>2.5</v>
      </c>
      <c r="Y15" s="40">
        <v>5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1.25</v>
      </c>
      <c r="AF15" s="40">
        <v>2.5</v>
      </c>
      <c r="AG15" s="40">
        <v>5</v>
      </c>
      <c r="AH15" s="40">
        <v>0</v>
      </c>
      <c r="AI15" s="40">
        <v>5</v>
      </c>
      <c r="AJ15" s="40">
        <v>5</v>
      </c>
      <c r="AK15" s="45">
        <v>0.6947320000000019</v>
      </c>
      <c r="AL15" s="45">
        <v>0.15107000000000426</v>
      </c>
      <c r="AM15" s="45">
        <v>1.2250859999999761</v>
      </c>
      <c r="AN15" s="45">
        <v>1.8128400000000509E-2</v>
      </c>
      <c r="AO15" s="45">
        <v>5.520493333333281E-2</v>
      </c>
      <c r="AP15" s="44">
        <v>7.333333333333332E-2</v>
      </c>
    </row>
    <row r="16" spans="1:42" ht="18.75" customHeight="1" x14ac:dyDescent="0.25">
      <c r="A16" s="53" t="s">
        <v>176</v>
      </c>
      <c r="B16" s="56" t="s">
        <v>177</v>
      </c>
      <c r="C16" s="50">
        <v>0</v>
      </c>
      <c r="D16" s="62">
        <f t="shared" si="0"/>
        <v>694.81208895439022</v>
      </c>
      <c r="E16" s="50">
        <v>2.8418673660797671</v>
      </c>
      <c r="F16" s="36">
        <v>2.6453482229654801</v>
      </c>
      <c r="G16" s="36">
        <v>1.0345550548446549E-2</v>
      </c>
      <c r="H16" s="36">
        <v>0.27272272449674773</v>
      </c>
      <c r="I16" s="36">
        <v>0.17264670121651443</v>
      </c>
      <c r="J16" s="36">
        <v>2.1820636068417863E-2</v>
      </c>
      <c r="K16" s="36">
        <v>1.0250204453510621</v>
      </c>
      <c r="L16" s="36">
        <v>52.871162835599776</v>
      </c>
      <c r="M16" s="36" t="s">
        <v>178</v>
      </c>
      <c r="N16" s="37">
        <v>1.9010983298085919E-2</v>
      </c>
      <c r="O16" s="37">
        <v>4.0118630423974172E-3</v>
      </c>
      <c r="P16" s="37">
        <v>0.28906836731410251</v>
      </c>
      <c r="Q16" s="37">
        <v>0</v>
      </c>
      <c r="R16" s="58" t="s">
        <v>179</v>
      </c>
      <c r="S16" s="40">
        <v>5</v>
      </c>
      <c r="T16" s="40">
        <v>5</v>
      </c>
      <c r="U16" s="40">
        <v>5</v>
      </c>
      <c r="V16" s="40">
        <v>0</v>
      </c>
      <c r="W16" s="40">
        <v>2.5</v>
      </c>
      <c r="X16" s="40">
        <v>1.25</v>
      </c>
      <c r="Y16" s="40">
        <v>0</v>
      </c>
      <c r="Z16" s="40">
        <v>2.5</v>
      </c>
      <c r="AA16" s="40">
        <v>0</v>
      </c>
      <c r="AB16" s="40">
        <v>0</v>
      </c>
      <c r="AC16" s="40">
        <v>2.5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5">
        <v>0.63953600000000677</v>
      </c>
      <c r="AL16" s="45">
        <v>41.640946000000007</v>
      </c>
      <c r="AM16" s="45">
        <v>42.59225399999999</v>
      </c>
      <c r="AN16" s="45">
        <v>4.9969135200000006</v>
      </c>
      <c r="AO16" s="45">
        <v>7.0464198133332987</v>
      </c>
      <c r="AP16" s="44">
        <v>12.043333333333299</v>
      </c>
    </row>
    <row r="17" spans="1:42" ht="18.75" customHeight="1" x14ac:dyDescent="0.25">
      <c r="A17" s="53" t="s">
        <v>180</v>
      </c>
      <c r="B17" s="56" t="s">
        <v>181</v>
      </c>
      <c r="C17" s="50">
        <v>86.67</v>
      </c>
      <c r="D17" s="62">
        <f t="shared" si="0"/>
        <v>1567.5903515911205</v>
      </c>
      <c r="E17" s="50">
        <v>3.1952325817621561</v>
      </c>
      <c r="F17" s="36">
        <v>2.6453482229654801</v>
      </c>
      <c r="G17" s="36">
        <v>1.0345550548446549E-2</v>
      </c>
      <c r="H17" s="36">
        <v>0.27272272449674773</v>
      </c>
      <c r="I17" s="36">
        <v>0.17264670121651443</v>
      </c>
      <c r="J17" s="36">
        <v>2.1820636068417863E-2</v>
      </c>
      <c r="K17" s="36">
        <v>1.0250204453510621</v>
      </c>
      <c r="L17" s="36">
        <v>52.871162835599776</v>
      </c>
      <c r="M17" s="36" t="s">
        <v>178</v>
      </c>
      <c r="N17" s="37">
        <v>1.9010983298085919E-2</v>
      </c>
      <c r="O17" s="37">
        <v>4.0118630423974172E-3</v>
      </c>
      <c r="P17" s="37">
        <v>0.28906836731410251</v>
      </c>
      <c r="Q17" s="37">
        <v>0</v>
      </c>
      <c r="R17" s="58" t="s">
        <v>179</v>
      </c>
      <c r="S17" s="40">
        <v>5</v>
      </c>
      <c r="T17" s="40">
        <v>5</v>
      </c>
      <c r="U17" s="40">
        <v>5</v>
      </c>
      <c r="V17" s="40">
        <v>0</v>
      </c>
      <c r="W17" s="40">
        <v>2.5</v>
      </c>
      <c r="X17" s="40">
        <v>1.25</v>
      </c>
      <c r="Y17" s="40">
        <v>0</v>
      </c>
      <c r="Z17" s="40">
        <v>2.5</v>
      </c>
      <c r="AA17" s="40">
        <v>0</v>
      </c>
      <c r="AB17" s="40">
        <v>0</v>
      </c>
      <c r="AC17" s="40">
        <v>2.5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5">
        <v>0.63953600000000677</v>
      </c>
      <c r="AL17" s="45">
        <v>41.640946000000007</v>
      </c>
      <c r="AM17" s="45">
        <v>42.59225399999999</v>
      </c>
      <c r="AN17" s="45">
        <v>4.9969135200000006</v>
      </c>
      <c r="AO17" s="45">
        <v>7.0464198133332987</v>
      </c>
      <c r="AP17" s="44">
        <v>12.043333333333299</v>
      </c>
    </row>
    <row r="18" spans="1:42" ht="18.75" customHeight="1" x14ac:dyDescent="0.25">
      <c r="A18" s="53" t="s">
        <v>182</v>
      </c>
      <c r="B18" s="56" t="s">
        <v>183</v>
      </c>
      <c r="C18" s="50" t="s">
        <v>165</v>
      </c>
      <c r="D18" s="62">
        <f t="shared" si="0"/>
        <v>656.07894597728784</v>
      </c>
      <c r="E18" s="50">
        <v>2.8169561011735511</v>
      </c>
      <c r="F18" s="36">
        <v>78.953637563773825</v>
      </c>
      <c r="G18" s="36">
        <v>0.41286740290208268</v>
      </c>
      <c r="H18" s="36">
        <v>9.3606596698368509</v>
      </c>
      <c r="I18" s="36">
        <v>3.9160092887722371</v>
      </c>
      <c r="J18" s="36">
        <v>9.4403774963276958E-3</v>
      </c>
      <c r="K18" s="36">
        <v>0.45321207406401276</v>
      </c>
      <c r="L18" s="36">
        <v>2.453351056009432E-2</v>
      </c>
      <c r="M18" s="36">
        <v>0.20538479256095499</v>
      </c>
      <c r="N18" s="37">
        <v>1.3734961580170368</v>
      </c>
      <c r="O18" s="37">
        <v>0.12578769128599396</v>
      </c>
      <c r="P18" s="37">
        <v>1.0003608997298918E-2</v>
      </c>
      <c r="Q18" s="37">
        <v>11.1111</v>
      </c>
      <c r="R18" s="58" t="s">
        <v>184</v>
      </c>
      <c r="S18" s="40">
        <v>5</v>
      </c>
      <c r="T18" s="40">
        <v>0</v>
      </c>
      <c r="U18" s="40">
        <v>0</v>
      </c>
      <c r="V18" s="40">
        <v>1.25</v>
      </c>
      <c r="W18" s="40">
        <v>0</v>
      </c>
      <c r="X18" s="40">
        <v>2.5</v>
      </c>
      <c r="Y18" s="40">
        <v>2.5</v>
      </c>
      <c r="Z18" s="40">
        <v>1.25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5</v>
      </c>
      <c r="AH18" s="40">
        <v>0</v>
      </c>
      <c r="AI18" s="40">
        <v>5</v>
      </c>
      <c r="AJ18" s="40">
        <v>2.5</v>
      </c>
      <c r="AK18" s="45">
        <v>3.5848139999999944</v>
      </c>
      <c r="AL18" s="45">
        <v>0.63516599999999812</v>
      </c>
      <c r="AM18" s="45">
        <v>6.5507659999999959</v>
      </c>
      <c r="AN18" s="45">
        <v>7.6219919999999775E-2</v>
      </c>
      <c r="AO18" s="45">
        <v>1.5737800800000001</v>
      </c>
      <c r="AP18" s="44">
        <v>1.65</v>
      </c>
    </row>
    <row r="19" spans="1:42" ht="18.75" customHeight="1" x14ac:dyDescent="0.25">
      <c r="A19" s="53" t="s">
        <v>185</v>
      </c>
      <c r="B19" s="56" t="s">
        <v>186</v>
      </c>
      <c r="C19" s="50">
        <v>0</v>
      </c>
      <c r="D19" s="62">
        <f t="shared" si="0"/>
        <v>1530.5500016871097</v>
      </c>
      <c r="E19" s="50">
        <v>3.1848475221738508</v>
      </c>
      <c r="F19" s="36">
        <v>78.953637563773825</v>
      </c>
      <c r="G19" s="36">
        <v>0.41286740290208268</v>
      </c>
      <c r="H19" s="36">
        <v>9.3606596698368509</v>
      </c>
      <c r="I19" s="36">
        <v>3.9160092887722371</v>
      </c>
      <c r="J19" s="36">
        <v>9.4403774963276958E-3</v>
      </c>
      <c r="K19" s="36">
        <v>0.45321207406401276</v>
      </c>
      <c r="L19" s="36">
        <v>2.453351056009432E-2</v>
      </c>
      <c r="M19" s="36">
        <v>0.20538479256095499</v>
      </c>
      <c r="N19" s="37">
        <v>1.3734961580170368</v>
      </c>
      <c r="O19" s="37">
        <v>0.12578769128599396</v>
      </c>
      <c r="P19" s="37">
        <v>1.0003608997298918E-2</v>
      </c>
      <c r="Q19" s="37">
        <v>11.1111</v>
      </c>
      <c r="R19" s="58" t="s">
        <v>184</v>
      </c>
      <c r="S19" s="40">
        <v>5</v>
      </c>
      <c r="T19" s="40">
        <v>0</v>
      </c>
      <c r="U19" s="40">
        <v>0</v>
      </c>
      <c r="V19" s="40">
        <v>1.25</v>
      </c>
      <c r="W19" s="40">
        <v>0</v>
      </c>
      <c r="X19" s="40">
        <v>2.5</v>
      </c>
      <c r="Y19" s="40">
        <v>2.5</v>
      </c>
      <c r="Z19" s="40">
        <v>1.25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5</v>
      </c>
      <c r="AH19" s="40">
        <v>0</v>
      </c>
      <c r="AI19" s="40">
        <v>5</v>
      </c>
      <c r="AJ19" s="40">
        <v>2.5</v>
      </c>
      <c r="AK19" s="45">
        <v>3.5848139999999944</v>
      </c>
      <c r="AL19" s="45">
        <v>0.63516599999999812</v>
      </c>
      <c r="AM19" s="45">
        <v>6.5507659999999959</v>
      </c>
      <c r="AN19" s="45">
        <v>7.6219919999999775E-2</v>
      </c>
      <c r="AO19" s="45">
        <v>1.5737800800000001</v>
      </c>
      <c r="AP19" s="44">
        <v>1.65</v>
      </c>
    </row>
    <row r="20" spans="1:42" ht="18.75" customHeight="1" x14ac:dyDescent="0.25">
      <c r="A20" s="53" t="s">
        <v>187</v>
      </c>
      <c r="B20" s="56" t="s">
        <v>188</v>
      </c>
      <c r="C20" s="50">
        <v>82.41</v>
      </c>
      <c r="D20" s="62">
        <f t="shared" si="0"/>
        <v>137.05860467628125</v>
      </c>
      <c r="E20" s="50">
        <v>2.1369063061733637</v>
      </c>
      <c r="F20" s="36">
        <v>98.716370890252264</v>
      </c>
      <c r="G20" s="36">
        <v>4.063487719624264E-2</v>
      </c>
      <c r="H20" s="36">
        <v>1.4142845972444291</v>
      </c>
      <c r="I20" s="36">
        <v>0.20530044967924035</v>
      </c>
      <c r="J20" s="36" t="s">
        <v>189</v>
      </c>
      <c r="K20" s="36">
        <v>7.2840345459340941E-2</v>
      </c>
      <c r="L20" s="36">
        <v>7.8198671804890083E-2</v>
      </c>
      <c r="M20" s="36">
        <v>0.15516629093269849</v>
      </c>
      <c r="N20" s="37">
        <v>0.6704764489306152</v>
      </c>
      <c r="O20" s="37">
        <v>1.1816817553519623E-2</v>
      </c>
      <c r="P20" s="37">
        <v>4.7700174093991124E-3</v>
      </c>
      <c r="Q20" s="37">
        <v>0</v>
      </c>
      <c r="R20" s="58" t="s">
        <v>179</v>
      </c>
      <c r="S20" s="40">
        <v>5</v>
      </c>
      <c r="T20" s="40">
        <v>1.25</v>
      </c>
      <c r="U20" s="40">
        <v>2.5</v>
      </c>
      <c r="V20" s="40">
        <v>2.5</v>
      </c>
      <c r="W20" s="40">
        <v>5</v>
      </c>
      <c r="X20" s="40">
        <v>5</v>
      </c>
      <c r="Y20" s="40">
        <v>1.25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5">
        <v>0.16140399999999033</v>
      </c>
      <c r="AL20" s="45">
        <v>3.6214000000001079E-2</v>
      </c>
      <c r="AM20" s="45">
        <v>0.29541399999997964</v>
      </c>
      <c r="AN20" s="45">
        <v>4.3456800000001294E-3</v>
      </c>
      <c r="AO20" s="45">
        <v>6.5654319999999877E-2</v>
      </c>
      <c r="AP20" s="44">
        <v>7.0000000000000007E-2</v>
      </c>
    </row>
    <row r="21" spans="1:42" ht="18.75" customHeight="1" x14ac:dyDescent="0.25">
      <c r="A21" s="53" t="s">
        <v>190</v>
      </c>
      <c r="B21" s="56" t="s">
        <v>191</v>
      </c>
      <c r="C21" s="62" t="s">
        <v>192</v>
      </c>
      <c r="D21" s="62" t="s">
        <v>192</v>
      </c>
      <c r="E21" s="62" t="s">
        <v>192</v>
      </c>
      <c r="F21" s="36">
        <v>98.716370890252264</v>
      </c>
      <c r="G21" s="36">
        <v>4.063487719624264E-2</v>
      </c>
      <c r="H21" s="36">
        <v>1.4142845972444291</v>
      </c>
      <c r="I21" s="36">
        <v>0.20530044967924035</v>
      </c>
      <c r="J21" s="36" t="s">
        <v>189</v>
      </c>
      <c r="K21" s="36">
        <v>7.2840345459340941E-2</v>
      </c>
      <c r="L21" s="36">
        <v>7.8198671804890083E-2</v>
      </c>
      <c r="M21" s="36">
        <v>0.15516629093269849</v>
      </c>
      <c r="N21" s="37">
        <v>0.6704764489306152</v>
      </c>
      <c r="O21" s="37">
        <v>1.1816817553519623E-2</v>
      </c>
      <c r="P21" s="37">
        <v>4.7700174093991124E-3</v>
      </c>
      <c r="Q21" s="37">
        <v>0</v>
      </c>
      <c r="R21" s="58" t="s">
        <v>179</v>
      </c>
      <c r="S21" s="40">
        <v>5</v>
      </c>
      <c r="T21" s="40">
        <v>1.25</v>
      </c>
      <c r="U21" s="40">
        <v>2.5</v>
      </c>
      <c r="V21" s="40">
        <v>2.5</v>
      </c>
      <c r="W21" s="40">
        <v>5</v>
      </c>
      <c r="X21" s="40">
        <v>5</v>
      </c>
      <c r="Y21" s="40">
        <v>1.25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5">
        <v>0.16140399999999033</v>
      </c>
      <c r="AL21" s="45">
        <v>3.6214000000001079E-2</v>
      </c>
      <c r="AM21" s="45">
        <v>0.29541399999997964</v>
      </c>
      <c r="AN21" s="45">
        <v>4.3456800000001294E-3</v>
      </c>
      <c r="AO21" s="45">
        <v>6.5654319999999877E-2</v>
      </c>
      <c r="AP21" s="44">
        <v>7.0000000000000007E-2</v>
      </c>
    </row>
    <row r="22" spans="1:42" ht="18.75" customHeight="1" x14ac:dyDescent="0.25">
      <c r="A22" s="53" t="s">
        <v>193</v>
      </c>
      <c r="B22" s="56" t="s">
        <v>194</v>
      </c>
      <c r="C22" s="62">
        <v>0</v>
      </c>
      <c r="D22" s="50" t="e">
        <v>#DIV/0!</v>
      </c>
      <c r="E22" s="50" t="e">
        <v>#DIV/0!</v>
      </c>
      <c r="F22" s="36">
        <v>67.18157694472913</v>
      </c>
      <c r="G22" s="36">
        <v>0.28205166829620321</v>
      </c>
      <c r="H22" s="36">
        <v>7.8538467723021803</v>
      </c>
      <c r="I22" s="36">
        <v>3.2662888681464608</v>
      </c>
      <c r="J22" s="36">
        <v>3.9873206586947603E-2</v>
      </c>
      <c r="K22" s="36">
        <v>1.077270198496912</v>
      </c>
      <c r="L22" s="36">
        <v>7.1176642653971447</v>
      </c>
      <c r="M22" s="36">
        <v>0.36084759172725406</v>
      </c>
      <c r="N22" s="37">
        <v>1.4695793726242643</v>
      </c>
      <c r="O22" s="37">
        <v>8.3802200331789575E-2</v>
      </c>
      <c r="P22" s="37">
        <v>2.281090723950884</v>
      </c>
      <c r="Q22" s="37">
        <v>12.5</v>
      </c>
      <c r="R22" s="58" t="s">
        <v>195</v>
      </c>
      <c r="S22" s="40">
        <v>5</v>
      </c>
      <c r="T22" s="40">
        <v>5</v>
      </c>
      <c r="U22" s="40">
        <v>5</v>
      </c>
      <c r="V22" s="40">
        <v>0</v>
      </c>
      <c r="W22" s="40">
        <v>5</v>
      </c>
      <c r="X22" s="40">
        <v>1.25</v>
      </c>
      <c r="Y22" s="40">
        <v>2.5</v>
      </c>
      <c r="Z22" s="40">
        <v>5</v>
      </c>
      <c r="AA22" s="40">
        <v>0</v>
      </c>
      <c r="AB22" s="40">
        <v>0</v>
      </c>
      <c r="AC22" s="40">
        <v>5</v>
      </c>
      <c r="AD22" s="40">
        <v>5</v>
      </c>
      <c r="AE22" s="40">
        <v>0</v>
      </c>
      <c r="AF22" s="40">
        <v>2.5</v>
      </c>
      <c r="AG22" s="40">
        <v>5</v>
      </c>
      <c r="AH22" s="40">
        <v>2.5</v>
      </c>
      <c r="AI22" s="40">
        <v>0</v>
      </c>
      <c r="AJ22" s="40">
        <v>0</v>
      </c>
      <c r="AK22" s="45">
        <v>3.3072859999999906</v>
      </c>
      <c r="AL22" s="45">
        <v>5.9279400000000066</v>
      </c>
      <c r="AM22" s="45">
        <v>10.16443799999999</v>
      </c>
      <c r="AN22" s="45">
        <v>0.71135280000000078</v>
      </c>
      <c r="AO22" s="45">
        <v>3.6153138666666691</v>
      </c>
      <c r="AP22" s="45">
        <v>4.3266666666666698</v>
      </c>
    </row>
    <row r="23" spans="1:42" ht="18.75" customHeight="1" x14ac:dyDescent="0.25">
      <c r="A23" s="53" t="s">
        <v>196</v>
      </c>
      <c r="B23" s="56" t="s">
        <v>197</v>
      </c>
      <c r="C23" s="62">
        <v>0</v>
      </c>
      <c r="D23" s="62" t="e">
        <f t="shared" si="0"/>
        <v>#DIV/0!</v>
      </c>
      <c r="E23" s="50" t="e">
        <v>#DIV/0!</v>
      </c>
      <c r="F23" s="36">
        <v>67.18157694472913</v>
      </c>
      <c r="G23" s="36">
        <v>0.28205166829620321</v>
      </c>
      <c r="H23" s="36">
        <v>7.8538467723021803</v>
      </c>
      <c r="I23" s="36">
        <v>3.2662888681464608</v>
      </c>
      <c r="J23" s="36">
        <v>3.9873206586947603E-2</v>
      </c>
      <c r="K23" s="36">
        <v>1.077270198496912</v>
      </c>
      <c r="L23" s="36">
        <v>7.1176642653971447</v>
      </c>
      <c r="M23" s="36">
        <v>0.36084759172725406</v>
      </c>
      <c r="N23" s="37">
        <v>1.4695793726242643</v>
      </c>
      <c r="O23" s="37">
        <v>8.3802200331789575E-2</v>
      </c>
      <c r="P23" s="37">
        <v>2.281090723950884</v>
      </c>
      <c r="Q23" s="37">
        <v>12.5</v>
      </c>
      <c r="R23" s="58" t="s">
        <v>195</v>
      </c>
      <c r="S23" s="40">
        <v>5</v>
      </c>
      <c r="T23" s="40">
        <v>5</v>
      </c>
      <c r="U23" s="40">
        <v>5</v>
      </c>
      <c r="V23" s="40">
        <v>0</v>
      </c>
      <c r="W23" s="40">
        <v>5</v>
      </c>
      <c r="X23" s="40">
        <v>1.25</v>
      </c>
      <c r="Y23" s="40">
        <v>2.5</v>
      </c>
      <c r="Z23" s="40">
        <v>5</v>
      </c>
      <c r="AA23" s="40">
        <v>0</v>
      </c>
      <c r="AB23" s="40">
        <v>0</v>
      </c>
      <c r="AC23" s="40">
        <v>5</v>
      </c>
      <c r="AD23" s="40">
        <v>5</v>
      </c>
      <c r="AE23" s="40">
        <v>0</v>
      </c>
      <c r="AF23" s="40">
        <v>2.5</v>
      </c>
      <c r="AG23" s="40">
        <v>5</v>
      </c>
      <c r="AH23" s="40">
        <v>2.5</v>
      </c>
      <c r="AI23" s="40">
        <v>0</v>
      </c>
      <c r="AJ23" s="40">
        <v>0</v>
      </c>
      <c r="AK23" s="45">
        <v>3.3072859999999906</v>
      </c>
      <c r="AL23" s="45">
        <v>5.9279400000000066</v>
      </c>
      <c r="AM23" s="45">
        <v>10.16443799999999</v>
      </c>
      <c r="AN23" s="45">
        <v>0.71135280000000078</v>
      </c>
      <c r="AO23" s="45">
        <v>3.6153138666666691</v>
      </c>
      <c r="AP23" s="45">
        <v>4.3266666666666698</v>
      </c>
    </row>
    <row r="24" spans="1:42" ht="18.75" customHeight="1" x14ac:dyDescent="0.25">
      <c r="A24" s="53" t="s">
        <v>198</v>
      </c>
      <c r="B24" s="56" t="s">
        <v>199</v>
      </c>
      <c r="C24" s="50">
        <v>0</v>
      </c>
      <c r="D24" s="62">
        <f t="shared" si="0"/>
        <v>975.69120568018911</v>
      </c>
      <c r="E24" s="50">
        <v>2.9893123905267158</v>
      </c>
      <c r="F24" s="36">
        <v>22.797958598555027</v>
      </c>
      <c r="G24" s="36">
        <v>0.12321542653191132</v>
      </c>
      <c r="H24" s="36">
        <v>3.0163835443252105</v>
      </c>
      <c r="I24" s="36">
        <v>2.011250612901744</v>
      </c>
      <c r="J24" s="36">
        <v>1.888508259746003E-2</v>
      </c>
      <c r="K24" s="36">
        <v>1.120812100761635</v>
      </c>
      <c r="L24" s="36">
        <v>36.849229003618682</v>
      </c>
      <c r="M24" s="36">
        <v>0.12856760683853191</v>
      </c>
      <c r="N24" s="37">
        <v>0.3929614815056342</v>
      </c>
      <c r="O24" s="37">
        <v>6.5621662248262491E-2</v>
      </c>
      <c r="P24" s="37">
        <v>3.8190837363628183</v>
      </c>
      <c r="Q24" s="37">
        <v>18.181799999999999</v>
      </c>
      <c r="R24" s="58" t="s">
        <v>200</v>
      </c>
      <c r="S24" s="40">
        <v>5</v>
      </c>
      <c r="T24" s="40">
        <v>5</v>
      </c>
      <c r="U24" s="40">
        <v>2.5</v>
      </c>
      <c r="V24" s="40">
        <v>0</v>
      </c>
      <c r="W24" s="40">
        <v>5</v>
      </c>
      <c r="X24" s="40">
        <v>1.25</v>
      </c>
      <c r="Y24" s="40">
        <v>5</v>
      </c>
      <c r="Z24" s="40">
        <v>5</v>
      </c>
      <c r="AA24" s="40">
        <v>0</v>
      </c>
      <c r="AB24" s="40">
        <v>0</v>
      </c>
      <c r="AC24" s="40">
        <v>5</v>
      </c>
      <c r="AD24" s="40">
        <v>5</v>
      </c>
      <c r="AE24" s="40">
        <v>0</v>
      </c>
      <c r="AF24" s="40">
        <v>0</v>
      </c>
      <c r="AG24" s="40">
        <v>2.5</v>
      </c>
      <c r="AH24" s="40">
        <v>0</v>
      </c>
      <c r="AI24" s="40">
        <v>0</v>
      </c>
      <c r="AJ24" s="40">
        <v>1.25</v>
      </c>
      <c r="AK24" s="45">
        <v>1.7803240000000073</v>
      </c>
      <c r="AL24" s="45">
        <v>28.464287999999996</v>
      </c>
      <c r="AM24" s="45">
        <v>30.764354000000012</v>
      </c>
      <c r="AN24" s="45">
        <v>3.4157145599999996</v>
      </c>
      <c r="AO24" s="45">
        <v>0.52095210666666647</v>
      </c>
      <c r="AP24" s="44">
        <v>3.9366666666666661</v>
      </c>
    </row>
    <row r="25" spans="1:42" ht="18.75" customHeight="1" x14ac:dyDescent="0.25">
      <c r="A25" s="53" t="s">
        <v>201</v>
      </c>
      <c r="B25" s="56" t="s">
        <v>202</v>
      </c>
      <c r="C25" s="50">
        <v>0</v>
      </c>
      <c r="D25" s="62">
        <f t="shared" si="0"/>
        <v>315.26872393780957</v>
      </c>
      <c r="E25" s="50">
        <v>2.4986808889370868</v>
      </c>
      <c r="F25" s="36">
        <v>22.797958598555027</v>
      </c>
      <c r="G25" s="36">
        <v>0.12321542653191132</v>
      </c>
      <c r="H25" s="36">
        <v>3.0163835443252105</v>
      </c>
      <c r="I25" s="36">
        <v>2.011250612901744</v>
      </c>
      <c r="J25" s="36">
        <v>1.888508259746003E-2</v>
      </c>
      <c r="K25" s="36">
        <v>1.120812100761635</v>
      </c>
      <c r="L25" s="36">
        <v>36.849229003618682</v>
      </c>
      <c r="M25" s="36">
        <v>0.12856760683853191</v>
      </c>
      <c r="N25" s="37">
        <v>0.3929614815056342</v>
      </c>
      <c r="O25" s="37">
        <v>6.5621662248262491E-2</v>
      </c>
      <c r="P25" s="37">
        <v>3.8190837363628183</v>
      </c>
      <c r="Q25" s="37">
        <v>18.181799999999999</v>
      </c>
      <c r="R25" s="58" t="s">
        <v>200</v>
      </c>
      <c r="S25" s="40">
        <v>5</v>
      </c>
      <c r="T25" s="40">
        <v>5</v>
      </c>
      <c r="U25" s="40">
        <v>2.5</v>
      </c>
      <c r="V25" s="40">
        <v>0</v>
      </c>
      <c r="W25" s="40">
        <v>5</v>
      </c>
      <c r="X25" s="40">
        <v>1.25</v>
      </c>
      <c r="Y25" s="40">
        <v>5</v>
      </c>
      <c r="Z25" s="40">
        <v>5</v>
      </c>
      <c r="AA25" s="40">
        <v>0</v>
      </c>
      <c r="AB25" s="40">
        <v>0</v>
      </c>
      <c r="AC25" s="40">
        <v>5</v>
      </c>
      <c r="AD25" s="40">
        <v>5</v>
      </c>
      <c r="AE25" s="40">
        <v>0</v>
      </c>
      <c r="AF25" s="40">
        <v>0</v>
      </c>
      <c r="AG25" s="40">
        <v>2.5</v>
      </c>
      <c r="AH25" s="40">
        <v>0</v>
      </c>
      <c r="AI25" s="40">
        <v>0</v>
      </c>
      <c r="AJ25" s="40">
        <v>1.25</v>
      </c>
      <c r="AK25" s="45">
        <v>1.7803240000000073</v>
      </c>
      <c r="AL25" s="45">
        <v>28.464287999999996</v>
      </c>
      <c r="AM25" s="45">
        <v>30.764354000000012</v>
      </c>
      <c r="AN25" s="45">
        <v>3.4157145599999996</v>
      </c>
      <c r="AO25" s="45">
        <v>0.52095210666666647</v>
      </c>
      <c r="AP25" s="44">
        <v>3.9366666666666661</v>
      </c>
    </row>
    <row r="26" spans="1:42" ht="18.75" customHeight="1" x14ac:dyDescent="0.25">
      <c r="A26" s="53" t="s">
        <v>203</v>
      </c>
      <c r="B26" s="56" t="s">
        <v>204</v>
      </c>
      <c r="C26" s="50">
        <v>62</v>
      </c>
      <c r="D26" s="62">
        <f t="shared" si="0"/>
        <v>1651.707333743971</v>
      </c>
      <c r="E26" s="50">
        <v>3.2179330971005271</v>
      </c>
      <c r="F26" s="36">
        <v>54.750602923586825</v>
      </c>
      <c r="G26" s="36">
        <v>0.17281575307445643</v>
      </c>
      <c r="H26" s="36">
        <v>3.111540379355298</v>
      </c>
      <c r="I26" s="36">
        <v>2.5178308156182743</v>
      </c>
      <c r="J26" s="36">
        <v>3.191726595609351E-2</v>
      </c>
      <c r="K26" s="36">
        <v>2.5509509566617328</v>
      </c>
      <c r="L26" s="36">
        <v>17.199456500070262</v>
      </c>
      <c r="M26" s="36">
        <v>0.42062078891779581</v>
      </c>
      <c r="N26" s="37">
        <v>0.4208689056458092</v>
      </c>
      <c r="O26" s="37">
        <v>7.3239871166279807E-2</v>
      </c>
      <c r="P26" s="37">
        <v>0.87983236249055363</v>
      </c>
      <c r="Q26" s="37">
        <v>7.69231</v>
      </c>
      <c r="R26" s="58" t="s">
        <v>162</v>
      </c>
      <c r="S26" s="40">
        <v>5</v>
      </c>
      <c r="T26" s="40">
        <v>5</v>
      </c>
      <c r="U26" s="40">
        <v>2.5</v>
      </c>
      <c r="V26" s="40">
        <v>0</v>
      </c>
      <c r="W26" s="40">
        <v>5</v>
      </c>
      <c r="X26" s="40">
        <v>1.25</v>
      </c>
      <c r="Y26" s="40">
        <v>5</v>
      </c>
      <c r="Z26" s="40">
        <v>5</v>
      </c>
      <c r="AA26" s="40">
        <v>1.25</v>
      </c>
      <c r="AB26" s="40">
        <v>0</v>
      </c>
      <c r="AC26" s="40">
        <v>0</v>
      </c>
      <c r="AD26" s="40">
        <v>0</v>
      </c>
      <c r="AE26" s="40">
        <v>1.25</v>
      </c>
      <c r="AF26" s="40">
        <v>0</v>
      </c>
      <c r="AG26" s="40">
        <v>0</v>
      </c>
      <c r="AH26" s="40">
        <v>0</v>
      </c>
      <c r="AI26" s="40">
        <v>5</v>
      </c>
      <c r="AJ26" s="40">
        <v>1.25</v>
      </c>
      <c r="AK26" s="45">
        <v>1.4505180000000024</v>
      </c>
      <c r="AL26" s="45">
        <v>15.555443999999994</v>
      </c>
      <c r="AM26" s="45">
        <v>17.357631999999995</v>
      </c>
      <c r="AN26" s="45">
        <v>1.8666532799999993</v>
      </c>
      <c r="AO26" s="45">
        <v>3.5833467200000007</v>
      </c>
      <c r="AP26" s="45">
        <v>5.45</v>
      </c>
    </row>
    <row r="27" spans="1:42" ht="18.75" customHeight="1" x14ac:dyDescent="0.25">
      <c r="A27" s="53" t="s">
        <v>205</v>
      </c>
      <c r="B27" s="56" t="s">
        <v>206</v>
      </c>
      <c r="C27" s="50">
        <v>53.11</v>
      </c>
      <c r="D27" s="62">
        <f t="shared" si="0"/>
        <v>1141.0826456427478</v>
      </c>
      <c r="E27" s="50">
        <v>3.0573171003750641</v>
      </c>
      <c r="F27" s="36">
        <v>54.750602923586825</v>
      </c>
      <c r="G27" s="36">
        <v>0.17281575307445643</v>
      </c>
      <c r="H27" s="36">
        <v>3.111540379355298</v>
      </c>
      <c r="I27" s="36">
        <v>2.5178308156182743</v>
      </c>
      <c r="J27" s="36">
        <v>3.191726595609351E-2</v>
      </c>
      <c r="K27" s="36">
        <v>2.5509509566617328</v>
      </c>
      <c r="L27" s="36">
        <v>17.199456500070262</v>
      </c>
      <c r="M27" s="36">
        <v>0.42062078891779581</v>
      </c>
      <c r="N27" s="37">
        <v>0.4208689056458092</v>
      </c>
      <c r="O27" s="37">
        <v>7.3239871166279807E-2</v>
      </c>
      <c r="P27" s="37">
        <v>0.87983236249055363</v>
      </c>
      <c r="Q27" s="37">
        <v>7.69231</v>
      </c>
      <c r="R27" s="58" t="s">
        <v>162</v>
      </c>
      <c r="S27" s="40">
        <v>5</v>
      </c>
      <c r="T27" s="40">
        <v>5</v>
      </c>
      <c r="U27" s="40">
        <v>2.5</v>
      </c>
      <c r="V27" s="40">
        <v>0</v>
      </c>
      <c r="W27" s="40">
        <v>5</v>
      </c>
      <c r="X27" s="40">
        <v>1.25</v>
      </c>
      <c r="Y27" s="40">
        <v>5</v>
      </c>
      <c r="Z27" s="40">
        <v>5</v>
      </c>
      <c r="AA27" s="40">
        <v>1.25</v>
      </c>
      <c r="AB27" s="40">
        <v>0</v>
      </c>
      <c r="AC27" s="40">
        <v>0</v>
      </c>
      <c r="AD27" s="40">
        <v>0</v>
      </c>
      <c r="AE27" s="40">
        <v>1.25</v>
      </c>
      <c r="AF27" s="40">
        <v>0</v>
      </c>
      <c r="AG27" s="40">
        <v>0</v>
      </c>
      <c r="AH27" s="40">
        <v>0</v>
      </c>
      <c r="AI27" s="40">
        <v>5</v>
      </c>
      <c r="AJ27" s="40">
        <v>1.25</v>
      </c>
      <c r="AK27" s="45">
        <v>1.4505180000000024</v>
      </c>
      <c r="AL27" s="45">
        <v>15.555443999999994</v>
      </c>
      <c r="AM27" s="45">
        <v>17.357631999999995</v>
      </c>
      <c r="AN27" s="45">
        <v>1.8666532799999993</v>
      </c>
      <c r="AO27" s="45">
        <v>3.5833467200000007</v>
      </c>
      <c r="AP27" s="45">
        <v>5.45</v>
      </c>
    </row>
    <row r="28" spans="1:42" ht="18.75" customHeight="1" x14ac:dyDescent="0.25">
      <c r="A28" s="53" t="s">
        <v>207</v>
      </c>
      <c r="B28" s="56" t="s">
        <v>208</v>
      </c>
      <c r="C28" s="62">
        <v>100</v>
      </c>
      <c r="D28" s="62">
        <f t="shared" si="0"/>
        <v>25.403326612467385</v>
      </c>
      <c r="E28" s="50">
        <v>1.404890592007296</v>
      </c>
      <c r="F28" s="36">
        <v>60.501654358888892</v>
      </c>
      <c r="G28" s="36">
        <v>0.21652561508711674</v>
      </c>
      <c r="H28" s="36">
        <v>2.8791766327205233</v>
      </c>
      <c r="I28" s="36">
        <v>2.0166359123619779</v>
      </c>
      <c r="J28" s="36">
        <v>2.2146704698614648E-2</v>
      </c>
      <c r="K28" s="36">
        <v>1.1192631402807012</v>
      </c>
      <c r="L28" s="36">
        <v>15.965420046475442</v>
      </c>
      <c r="M28" s="36">
        <v>0.47604304341124637</v>
      </c>
      <c r="N28" s="37">
        <v>0.44995592517969318</v>
      </c>
      <c r="O28" s="37">
        <v>8.4699286853887071E-2</v>
      </c>
      <c r="P28" s="37">
        <v>1.3596681915919866</v>
      </c>
      <c r="Q28" s="37">
        <v>3.5714299999999999</v>
      </c>
      <c r="R28" s="58" t="s">
        <v>209</v>
      </c>
      <c r="S28" s="40">
        <v>5</v>
      </c>
      <c r="T28" s="40">
        <v>5</v>
      </c>
      <c r="U28" s="40">
        <v>2.5</v>
      </c>
      <c r="V28" s="40">
        <v>2.5</v>
      </c>
      <c r="W28" s="40">
        <v>2.5</v>
      </c>
      <c r="X28" s="40">
        <v>1.25</v>
      </c>
      <c r="Y28" s="40">
        <v>5</v>
      </c>
      <c r="Z28" s="40">
        <v>5</v>
      </c>
      <c r="AA28" s="40">
        <v>2.5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1.25</v>
      </c>
      <c r="AH28" s="40">
        <v>2.5</v>
      </c>
      <c r="AI28" s="40">
        <v>5</v>
      </c>
      <c r="AJ28" s="40">
        <v>5</v>
      </c>
      <c r="AK28" s="45">
        <v>1.2753960000000006</v>
      </c>
      <c r="AL28" s="45">
        <v>12.863458000000008</v>
      </c>
      <c r="AM28" s="45">
        <v>14.421083999999993</v>
      </c>
      <c r="AN28" s="45">
        <v>1.5436149600000011</v>
      </c>
      <c r="AO28" s="45">
        <v>2.9997183733333319</v>
      </c>
      <c r="AP28" s="44">
        <v>4.543333333333333</v>
      </c>
    </row>
    <row r="29" spans="1:42" ht="18.75" customHeight="1" x14ac:dyDescent="0.25">
      <c r="A29" s="53" t="s">
        <v>210</v>
      </c>
      <c r="B29" s="56" t="s">
        <v>211</v>
      </c>
      <c r="C29" s="62">
        <v>100</v>
      </c>
      <c r="D29" s="62">
        <f t="shared" si="0"/>
        <v>191.98085600630952</v>
      </c>
      <c r="E29" s="50">
        <v>2.2832579237798889</v>
      </c>
      <c r="F29" s="36">
        <v>60.501654358888892</v>
      </c>
      <c r="G29" s="36">
        <v>0.21652561508711674</v>
      </c>
      <c r="H29" s="36">
        <v>2.8791766327205233</v>
      </c>
      <c r="I29" s="36">
        <v>2.0166359123619779</v>
      </c>
      <c r="J29" s="36">
        <v>2.2146704698614648E-2</v>
      </c>
      <c r="K29" s="36">
        <v>1.1192631402807012</v>
      </c>
      <c r="L29" s="36">
        <v>15.965420046475442</v>
      </c>
      <c r="M29" s="36">
        <v>0.47604304341124637</v>
      </c>
      <c r="N29" s="37">
        <v>0.44995592517969318</v>
      </c>
      <c r="O29" s="37">
        <v>8.4699286853887071E-2</v>
      </c>
      <c r="P29" s="37">
        <v>1.3596681915919866</v>
      </c>
      <c r="Q29" s="37">
        <v>3.5714299999999999</v>
      </c>
      <c r="R29" s="58" t="s">
        <v>209</v>
      </c>
      <c r="S29" s="40">
        <v>5</v>
      </c>
      <c r="T29" s="40">
        <v>5</v>
      </c>
      <c r="U29" s="40">
        <v>2.5</v>
      </c>
      <c r="V29" s="40">
        <v>2.5</v>
      </c>
      <c r="W29" s="40">
        <v>2.5</v>
      </c>
      <c r="X29" s="40">
        <v>1.25</v>
      </c>
      <c r="Y29" s="40">
        <v>5</v>
      </c>
      <c r="Z29" s="40">
        <v>5</v>
      </c>
      <c r="AA29" s="40">
        <v>2.5</v>
      </c>
      <c r="AB29" s="40">
        <v>0</v>
      </c>
      <c r="AC29" s="40">
        <v>0</v>
      </c>
      <c r="AD29" s="40">
        <v>0</v>
      </c>
      <c r="AE29" s="40">
        <v>0</v>
      </c>
      <c r="AF29" s="40">
        <v>0</v>
      </c>
      <c r="AG29" s="40">
        <v>1.25</v>
      </c>
      <c r="AH29" s="40">
        <v>2.5</v>
      </c>
      <c r="AI29" s="40">
        <v>5</v>
      </c>
      <c r="AJ29" s="40">
        <v>5</v>
      </c>
      <c r="AK29" s="45">
        <v>1.2753960000000006</v>
      </c>
      <c r="AL29" s="45">
        <v>12.863458000000008</v>
      </c>
      <c r="AM29" s="45">
        <v>14.421083999999993</v>
      </c>
      <c r="AN29" s="45">
        <v>1.5436149600000011</v>
      </c>
      <c r="AO29" s="45">
        <v>2.9997183733333319</v>
      </c>
      <c r="AP29" s="44">
        <v>4.543333333333333</v>
      </c>
    </row>
    <row r="30" spans="1:42" ht="18.75" customHeight="1" x14ac:dyDescent="0.25">
      <c r="A30" s="53" t="s">
        <v>212</v>
      </c>
      <c r="B30" s="56" t="s">
        <v>213</v>
      </c>
      <c r="C30" s="50">
        <v>85.13</v>
      </c>
      <c r="D30" s="62">
        <f t="shared" si="0"/>
        <v>324.82819419280889</v>
      </c>
      <c r="E30" s="50">
        <v>2.5116537177703235</v>
      </c>
      <c r="F30" s="36">
        <v>59.461200417342845</v>
      </c>
      <c r="G30" s="36">
        <v>0.41614420665500684</v>
      </c>
      <c r="H30" s="36">
        <v>8.7519113734660543</v>
      </c>
      <c r="I30" s="36">
        <v>2.640097747197435</v>
      </c>
      <c r="J30" s="36">
        <v>1.0662018911094031E-2</v>
      </c>
      <c r="K30" s="36">
        <v>0.77273615956313912</v>
      </c>
      <c r="L30" s="36">
        <v>10.719202132838843</v>
      </c>
      <c r="M30" s="36">
        <v>0.59586778263782481</v>
      </c>
      <c r="N30" s="37">
        <v>1.4523972504157789</v>
      </c>
      <c r="O30" s="37">
        <v>0.99481100225609809</v>
      </c>
      <c r="P30" s="37">
        <v>2.8271017439624182</v>
      </c>
      <c r="Q30" s="37">
        <v>14.2857</v>
      </c>
      <c r="R30" s="58" t="s">
        <v>214</v>
      </c>
      <c r="S30" s="40">
        <v>5</v>
      </c>
      <c r="T30" s="40">
        <v>5</v>
      </c>
      <c r="U30" s="40">
        <v>0</v>
      </c>
      <c r="V30" s="40">
        <v>2.5</v>
      </c>
      <c r="W30" s="40">
        <v>2.5</v>
      </c>
      <c r="X30" s="40">
        <v>5</v>
      </c>
      <c r="Y30" s="40">
        <v>1.25</v>
      </c>
      <c r="Z30" s="40">
        <v>5</v>
      </c>
      <c r="AA30" s="40">
        <v>0</v>
      </c>
      <c r="AB30" s="40">
        <v>0</v>
      </c>
      <c r="AC30" s="40">
        <v>0</v>
      </c>
      <c r="AD30" s="40">
        <v>1.25</v>
      </c>
      <c r="AE30" s="40">
        <v>1.25</v>
      </c>
      <c r="AF30" s="40">
        <v>0</v>
      </c>
      <c r="AG30" s="40">
        <v>0</v>
      </c>
      <c r="AH30" s="40">
        <v>0</v>
      </c>
      <c r="AI30" s="40">
        <v>5</v>
      </c>
      <c r="AJ30" s="40">
        <v>1.25</v>
      </c>
      <c r="AK30" s="45">
        <v>4.089972000000003</v>
      </c>
      <c r="AL30" s="45">
        <v>7.0908639999999963</v>
      </c>
      <c r="AM30" s="61">
        <v>12.358601999999991</v>
      </c>
      <c r="AN30" s="45">
        <v>0.85090367999999961</v>
      </c>
      <c r="AO30" s="45">
        <v>3.70909632</v>
      </c>
      <c r="AP30" s="44">
        <v>4.5599999999999996</v>
      </c>
    </row>
    <row r="31" spans="1:42" ht="18.75" customHeight="1" x14ac:dyDescent="0.25">
      <c r="A31" s="53" t="s">
        <v>215</v>
      </c>
      <c r="B31" s="56" t="s">
        <v>216</v>
      </c>
      <c r="C31" s="50">
        <v>69.27</v>
      </c>
      <c r="D31" s="62">
        <f t="shared" si="0"/>
        <v>409.13874157965301</v>
      </c>
      <c r="E31" s="50">
        <v>2.6118706050364864</v>
      </c>
      <c r="F31" s="36">
        <v>59.461200417342845</v>
      </c>
      <c r="G31" s="36">
        <v>0.41614420665500684</v>
      </c>
      <c r="H31" s="36">
        <v>8.7519113734660543</v>
      </c>
      <c r="I31" s="36">
        <v>2.640097747197435</v>
      </c>
      <c r="J31" s="36">
        <v>1.0662018911094031E-2</v>
      </c>
      <c r="K31" s="36">
        <v>0.77273615956313912</v>
      </c>
      <c r="L31" s="36">
        <v>10.719202132838843</v>
      </c>
      <c r="M31" s="36">
        <v>0.59586778263782481</v>
      </c>
      <c r="N31" s="37">
        <v>1.4523972504157789</v>
      </c>
      <c r="O31" s="37">
        <v>0.99481100225609809</v>
      </c>
      <c r="P31" s="37">
        <v>2.8271017439624182</v>
      </c>
      <c r="Q31" s="37">
        <v>14.2857</v>
      </c>
      <c r="R31" s="58" t="s">
        <v>214</v>
      </c>
      <c r="S31" s="40">
        <v>5</v>
      </c>
      <c r="T31" s="40">
        <v>5</v>
      </c>
      <c r="U31" s="40">
        <v>0</v>
      </c>
      <c r="V31" s="40">
        <v>2.5</v>
      </c>
      <c r="W31" s="40">
        <v>2.5</v>
      </c>
      <c r="X31" s="40">
        <v>5</v>
      </c>
      <c r="Y31" s="40">
        <v>1.25</v>
      </c>
      <c r="Z31" s="40">
        <v>5</v>
      </c>
      <c r="AA31" s="40">
        <v>0</v>
      </c>
      <c r="AB31" s="40">
        <v>0</v>
      </c>
      <c r="AC31" s="40">
        <v>0</v>
      </c>
      <c r="AD31" s="40">
        <v>1.25</v>
      </c>
      <c r="AE31" s="40">
        <v>1.25</v>
      </c>
      <c r="AF31" s="40">
        <v>0</v>
      </c>
      <c r="AG31" s="40">
        <v>0</v>
      </c>
      <c r="AH31" s="40">
        <v>0</v>
      </c>
      <c r="AI31" s="40">
        <v>5</v>
      </c>
      <c r="AJ31" s="40">
        <v>1.25</v>
      </c>
      <c r="AK31" s="45">
        <v>4.089972000000003</v>
      </c>
      <c r="AL31" s="45">
        <v>7.0908639999999963</v>
      </c>
      <c r="AM31" s="61">
        <v>12.358601999999991</v>
      </c>
      <c r="AN31" s="45">
        <v>0.85090367999999961</v>
      </c>
      <c r="AO31" s="45">
        <v>3.70909632</v>
      </c>
      <c r="AP31" s="44">
        <v>4.5599999999999996</v>
      </c>
    </row>
    <row r="32" spans="1:42" ht="18.75" customHeight="1" x14ac:dyDescent="0.25">
      <c r="A32" s="53" t="s">
        <v>217</v>
      </c>
      <c r="B32" s="56" t="s">
        <v>218</v>
      </c>
      <c r="C32" s="50">
        <v>91.68</v>
      </c>
      <c r="D32" s="62">
        <f t="shared" si="0"/>
        <v>343.28115198903902</v>
      </c>
      <c r="E32" s="50">
        <v>2.5356499589402626</v>
      </c>
      <c r="F32" s="36">
        <v>46.406262292242324</v>
      </c>
      <c r="G32" s="36">
        <v>0.75359695946486283</v>
      </c>
      <c r="H32" s="36">
        <v>17.417953109181703</v>
      </c>
      <c r="I32" s="36">
        <v>16.15429689603841</v>
      </c>
      <c r="J32" s="36">
        <v>0.18739229390255838</v>
      </c>
      <c r="K32" s="36">
        <v>2.0121072461771008</v>
      </c>
      <c r="L32" s="36">
        <v>0.9975264994785713</v>
      </c>
      <c r="M32" s="36">
        <v>0.73175667753448759</v>
      </c>
      <c r="N32" s="37">
        <v>1.5656641382128469</v>
      </c>
      <c r="O32" s="37">
        <v>0.25300606480702326</v>
      </c>
      <c r="P32" s="37">
        <v>0.1382885960078957</v>
      </c>
      <c r="Q32" s="37">
        <v>40.909100000000002</v>
      </c>
      <c r="R32" s="58" t="s">
        <v>219</v>
      </c>
      <c r="S32" s="40">
        <v>5</v>
      </c>
      <c r="T32" s="40">
        <v>2.5</v>
      </c>
      <c r="U32" s="40">
        <v>2.5</v>
      </c>
      <c r="V32" s="40">
        <v>1.25</v>
      </c>
      <c r="W32" s="40">
        <v>2.5</v>
      </c>
      <c r="X32" s="40">
        <v>1.25</v>
      </c>
      <c r="Y32" s="40">
        <v>2.5</v>
      </c>
      <c r="Z32" s="40">
        <v>1.25</v>
      </c>
      <c r="AA32" s="40">
        <v>0</v>
      </c>
      <c r="AB32" s="40">
        <v>0</v>
      </c>
      <c r="AC32" s="40">
        <v>5</v>
      </c>
      <c r="AD32" s="40">
        <v>1.25</v>
      </c>
      <c r="AE32" s="40">
        <v>1.25</v>
      </c>
      <c r="AF32" s="40">
        <v>0</v>
      </c>
      <c r="AG32" s="40">
        <v>5</v>
      </c>
      <c r="AH32" s="40">
        <v>0</v>
      </c>
      <c r="AI32" s="40">
        <v>5</v>
      </c>
      <c r="AJ32" s="40">
        <v>1.25</v>
      </c>
      <c r="AK32" s="45">
        <v>3.7111760000000089</v>
      </c>
      <c r="AL32" s="45">
        <v>10.31307799999999</v>
      </c>
      <c r="AM32" s="45">
        <v>14.024253999999999</v>
      </c>
      <c r="AN32" s="45">
        <v>1.2375693599999988</v>
      </c>
      <c r="AO32" s="45">
        <v>0.36576397333333466</v>
      </c>
      <c r="AP32" s="44">
        <v>1.6033333333333335</v>
      </c>
    </row>
    <row r="33" spans="1:42" ht="18.75" customHeight="1" x14ac:dyDescent="0.25">
      <c r="A33" s="53" t="s">
        <v>220</v>
      </c>
      <c r="B33" s="56" t="s">
        <v>221</v>
      </c>
      <c r="C33" s="50">
        <v>75.78</v>
      </c>
      <c r="D33" s="62">
        <f t="shared" si="0"/>
        <v>303.17914493490071</v>
      </c>
      <c r="E33" s="50">
        <v>2.4816993237700435</v>
      </c>
      <c r="F33" s="36">
        <v>46.406262292242324</v>
      </c>
      <c r="G33" s="36">
        <v>0.75359695946486283</v>
      </c>
      <c r="H33" s="36">
        <v>17.417953109181703</v>
      </c>
      <c r="I33" s="36">
        <v>16.15429689603841</v>
      </c>
      <c r="J33" s="36">
        <v>0.18739229390255838</v>
      </c>
      <c r="K33" s="36">
        <v>2.0121072461771008</v>
      </c>
      <c r="L33" s="36">
        <v>0.9975264994785713</v>
      </c>
      <c r="M33" s="36">
        <v>0.73175667753448759</v>
      </c>
      <c r="N33" s="37">
        <v>1.5656641382128469</v>
      </c>
      <c r="O33" s="37">
        <v>0.25300606480702326</v>
      </c>
      <c r="P33" s="37">
        <v>0.1382885960078957</v>
      </c>
      <c r="Q33" s="37">
        <v>40.909100000000002</v>
      </c>
      <c r="R33" s="58" t="s">
        <v>219</v>
      </c>
      <c r="S33" s="40">
        <v>5</v>
      </c>
      <c r="T33" s="40">
        <v>2.5</v>
      </c>
      <c r="U33" s="40">
        <v>2.5</v>
      </c>
      <c r="V33" s="40">
        <v>1.25</v>
      </c>
      <c r="W33" s="40">
        <v>2.5</v>
      </c>
      <c r="X33" s="40">
        <v>1.25</v>
      </c>
      <c r="Y33" s="40">
        <v>2.5</v>
      </c>
      <c r="Z33" s="40">
        <v>1.25</v>
      </c>
      <c r="AA33" s="40">
        <v>0</v>
      </c>
      <c r="AB33" s="40">
        <v>0</v>
      </c>
      <c r="AC33" s="40">
        <v>5</v>
      </c>
      <c r="AD33" s="40">
        <v>1.25</v>
      </c>
      <c r="AE33" s="40">
        <v>1.25</v>
      </c>
      <c r="AF33" s="40">
        <v>0</v>
      </c>
      <c r="AG33" s="40">
        <v>5</v>
      </c>
      <c r="AH33" s="40">
        <v>0</v>
      </c>
      <c r="AI33" s="40">
        <v>5</v>
      </c>
      <c r="AJ33" s="40">
        <v>1.25</v>
      </c>
      <c r="AK33" s="45">
        <v>3.7111760000000089</v>
      </c>
      <c r="AL33" s="45">
        <v>10.31307799999999</v>
      </c>
      <c r="AM33" s="45">
        <v>14.024253999999999</v>
      </c>
      <c r="AN33" s="45">
        <v>1.2375693599999988</v>
      </c>
      <c r="AO33" s="45">
        <v>0.36576397333333466</v>
      </c>
      <c r="AP33" s="44">
        <v>1.6033333333333335</v>
      </c>
    </row>
    <row r="34" spans="1:42" ht="15" x14ac:dyDescent="0.2">
      <c r="A34" s="56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</row>
    <row r="35" spans="1:42" ht="15" x14ac:dyDescent="0.25">
      <c r="C35" s="41"/>
    </row>
    <row r="36" spans="1:42" ht="15" x14ac:dyDescent="0.25">
      <c r="A36" s="55" t="s">
        <v>120</v>
      </c>
      <c r="B36" s="55" t="s">
        <v>121</v>
      </c>
      <c r="C36" s="55" t="s">
        <v>223</v>
      </c>
      <c r="D36" s="55" t="s">
        <v>0</v>
      </c>
      <c r="E36" s="55" t="s">
        <v>123</v>
      </c>
      <c r="F36" s="31" t="s">
        <v>2</v>
      </c>
      <c r="G36" s="31" t="s">
        <v>3</v>
      </c>
      <c r="H36" s="31" t="s">
        <v>99</v>
      </c>
      <c r="I36" s="31" t="s">
        <v>4</v>
      </c>
      <c r="J36" s="31" t="s">
        <v>124</v>
      </c>
      <c r="K36" s="31" t="s">
        <v>5</v>
      </c>
      <c r="L36" s="31" t="s">
        <v>103</v>
      </c>
      <c r="M36" s="31" t="s">
        <v>6</v>
      </c>
      <c r="N36" s="31" t="s">
        <v>125</v>
      </c>
      <c r="O36" s="31" t="s">
        <v>126</v>
      </c>
      <c r="P36" s="31" t="s">
        <v>7</v>
      </c>
      <c r="Q36" s="31" t="s">
        <v>127</v>
      </c>
      <c r="R36" s="31" t="s">
        <v>128</v>
      </c>
      <c r="S36" s="32" t="s">
        <v>130</v>
      </c>
      <c r="T36" s="32" t="s">
        <v>131</v>
      </c>
      <c r="U36" s="32" t="s">
        <v>132</v>
      </c>
      <c r="V36" s="32" t="s">
        <v>133</v>
      </c>
      <c r="W36" s="32" t="s">
        <v>134</v>
      </c>
      <c r="X36" s="32" t="s">
        <v>135</v>
      </c>
      <c r="Y36" s="32" t="s">
        <v>136</v>
      </c>
      <c r="Z36" s="32" t="s">
        <v>137</v>
      </c>
      <c r="AA36" s="32" t="s">
        <v>138</v>
      </c>
      <c r="AB36" s="32" t="s">
        <v>139</v>
      </c>
      <c r="AC36" s="32" t="s">
        <v>140</v>
      </c>
      <c r="AD36" s="32" t="s">
        <v>141</v>
      </c>
      <c r="AE36" s="32" t="s">
        <v>142</v>
      </c>
      <c r="AF36" s="32" t="s">
        <v>143</v>
      </c>
      <c r="AG36" s="32" t="s">
        <v>144</v>
      </c>
      <c r="AH36" s="32" t="s">
        <v>145</v>
      </c>
      <c r="AI36" s="32" t="s">
        <v>146</v>
      </c>
      <c r="AJ36" s="32" t="s">
        <v>147</v>
      </c>
      <c r="AK36" s="45" t="s">
        <v>8</v>
      </c>
      <c r="AL36" s="45" t="s">
        <v>148</v>
      </c>
      <c r="AM36" s="45" t="s">
        <v>9</v>
      </c>
      <c r="AN36" s="33" t="s">
        <v>149</v>
      </c>
      <c r="AO36" s="33" t="s">
        <v>10</v>
      </c>
      <c r="AP36" s="33" t="s">
        <v>11</v>
      </c>
    </row>
    <row r="37" spans="1:42" ht="18.75" customHeight="1" x14ac:dyDescent="0.25">
      <c r="A37" s="53" t="s">
        <v>160</v>
      </c>
      <c r="B37" s="56" t="s">
        <v>161</v>
      </c>
      <c r="C37" s="50">
        <v>79.98</v>
      </c>
      <c r="D37" s="62">
        <v>13.031730108692932</v>
      </c>
      <c r="E37" s="50">
        <v>1.1150020770156832</v>
      </c>
      <c r="F37" s="36">
        <v>56.689331862751153</v>
      </c>
      <c r="G37" s="36">
        <v>0.30528861269493174</v>
      </c>
      <c r="H37" s="36">
        <v>5.7029849101075438</v>
      </c>
      <c r="I37" s="36">
        <v>2.7230702358992716</v>
      </c>
      <c r="J37" s="36">
        <v>8.4357359222754252E-2</v>
      </c>
      <c r="K37" s="36">
        <v>2.5857085129115465</v>
      </c>
      <c r="L37" s="36">
        <v>13.041174006056794</v>
      </c>
      <c r="M37" s="36">
        <v>0.17347639071941248</v>
      </c>
      <c r="N37" s="37">
        <v>1.0729547433039024</v>
      </c>
      <c r="O37" s="37">
        <v>0.13556630239169717</v>
      </c>
      <c r="P37" s="37">
        <v>2.6316368655879248</v>
      </c>
      <c r="Q37" s="37">
        <v>7.69231</v>
      </c>
      <c r="R37" s="58" t="s">
        <v>162</v>
      </c>
      <c r="S37" s="40">
        <v>5</v>
      </c>
      <c r="T37" s="40">
        <v>5</v>
      </c>
      <c r="U37" s="40">
        <v>2.5</v>
      </c>
      <c r="V37" s="40">
        <v>2.5</v>
      </c>
      <c r="W37" s="40">
        <v>2.5</v>
      </c>
      <c r="X37" s="40">
        <v>2.5</v>
      </c>
      <c r="Y37" s="40">
        <v>2.5</v>
      </c>
      <c r="Z37" s="40">
        <v>5</v>
      </c>
      <c r="AA37" s="40">
        <v>1.25</v>
      </c>
      <c r="AB37" s="40">
        <v>0</v>
      </c>
      <c r="AC37" s="40">
        <v>0</v>
      </c>
      <c r="AD37" s="40">
        <v>0</v>
      </c>
      <c r="AE37" s="40">
        <v>0</v>
      </c>
      <c r="AF37" s="40">
        <v>0</v>
      </c>
      <c r="AG37" s="40">
        <v>5</v>
      </c>
      <c r="AH37" s="40">
        <v>0</v>
      </c>
      <c r="AI37" s="40">
        <v>5</v>
      </c>
      <c r="AJ37" s="40">
        <v>1.25</v>
      </c>
      <c r="AK37" s="45">
        <v>3.3313200000000052</v>
      </c>
      <c r="AL37" s="45">
        <v>11.525241999999992</v>
      </c>
      <c r="AM37" s="45">
        <v>15.645386000000002</v>
      </c>
      <c r="AN37" s="45">
        <v>1.3830290399999989</v>
      </c>
      <c r="AO37" s="45">
        <v>3.3303042933333349</v>
      </c>
      <c r="AP37" s="44">
        <v>4.7133333333333338</v>
      </c>
    </row>
    <row r="38" spans="1:42" ht="18.75" customHeight="1" x14ac:dyDescent="0.25">
      <c r="A38" s="53" t="s">
        <v>166</v>
      </c>
      <c r="B38" s="56" t="s">
        <v>167</v>
      </c>
      <c r="C38" s="50">
        <v>67.64</v>
      </c>
      <c r="D38" s="62">
        <v>541.29719541782674</v>
      </c>
      <c r="E38" s="50">
        <v>2.7334357769197748</v>
      </c>
      <c r="F38" s="36">
        <v>70.382225568091016</v>
      </c>
      <c r="G38" s="36">
        <v>0.90052743581486017</v>
      </c>
      <c r="H38" s="36">
        <v>17.251335311159234</v>
      </c>
      <c r="I38" s="36">
        <v>0.83990614428730415</v>
      </c>
      <c r="J38" s="36">
        <v>5.5601841032851896E-3</v>
      </c>
      <c r="K38" s="36">
        <v>0.55541833628257586</v>
      </c>
      <c r="L38" s="36">
        <v>2.5009135150574794E-2</v>
      </c>
      <c r="M38" s="36">
        <v>0.30889211143047762</v>
      </c>
      <c r="N38" s="37">
        <v>2.7326241649289016</v>
      </c>
      <c r="O38" s="37">
        <v>9.8597450638704051E-2</v>
      </c>
      <c r="P38" s="37">
        <v>8.0344304043358222E-3</v>
      </c>
      <c r="Q38" s="37">
        <v>25</v>
      </c>
      <c r="R38" s="58" t="s">
        <v>168</v>
      </c>
      <c r="S38" s="40">
        <v>5</v>
      </c>
      <c r="T38" s="40">
        <v>0</v>
      </c>
      <c r="U38" s="40">
        <v>0</v>
      </c>
      <c r="V38" s="40">
        <v>0</v>
      </c>
      <c r="W38" s="40">
        <v>0</v>
      </c>
      <c r="X38" s="40">
        <v>1.25</v>
      </c>
      <c r="Y38" s="40">
        <v>2.5</v>
      </c>
      <c r="Z38" s="40">
        <v>0</v>
      </c>
      <c r="AA38" s="40">
        <v>0</v>
      </c>
      <c r="AB38" s="40">
        <v>0</v>
      </c>
      <c r="AC38" s="40">
        <v>0</v>
      </c>
      <c r="AD38" s="40">
        <v>0</v>
      </c>
      <c r="AE38" s="40">
        <v>0</v>
      </c>
      <c r="AF38" s="40">
        <v>5</v>
      </c>
      <c r="AG38" s="40">
        <v>5</v>
      </c>
      <c r="AH38" s="40">
        <v>0</v>
      </c>
      <c r="AI38" s="40">
        <v>5</v>
      </c>
      <c r="AJ38" s="40">
        <v>1.25</v>
      </c>
      <c r="AK38" s="45">
        <v>5.2771800000000013</v>
      </c>
      <c r="AL38" s="45">
        <v>0.90615000000001089</v>
      </c>
      <c r="AM38" s="45">
        <v>7.7010759999999863</v>
      </c>
      <c r="AN38" s="45">
        <v>0.10873800000000131</v>
      </c>
      <c r="AO38" s="45">
        <v>1.4012619999999987</v>
      </c>
      <c r="AP38" s="44">
        <v>1.51</v>
      </c>
    </row>
    <row r="39" spans="1:42" ht="18.75" customHeight="1" x14ac:dyDescent="0.25">
      <c r="A39" s="53" t="s">
        <v>169</v>
      </c>
      <c r="B39" s="56" t="s">
        <v>170</v>
      </c>
      <c r="C39" s="50">
        <v>98.41</v>
      </c>
      <c r="D39" s="62">
        <v>329.42794689840258</v>
      </c>
      <c r="E39" s="50">
        <v>2.5177604396088453</v>
      </c>
      <c r="F39" s="36">
        <v>70.382225568091016</v>
      </c>
      <c r="G39" s="36">
        <v>0.90052743581486017</v>
      </c>
      <c r="H39" s="36">
        <v>17.251335311159234</v>
      </c>
      <c r="I39" s="36">
        <v>0.83990614428730415</v>
      </c>
      <c r="J39" s="36">
        <v>5.5601841032851896E-3</v>
      </c>
      <c r="K39" s="36">
        <v>0.55541833628257586</v>
      </c>
      <c r="L39" s="36">
        <v>2.5009135150574794E-2</v>
      </c>
      <c r="M39" s="36">
        <v>0.30889211143047762</v>
      </c>
      <c r="N39" s="37">
        <v>2.7326241649289016</v>
      </c>
      <c r="O39" s="37">
        <v>9.8597450638704051E-2</v>
      </c>
      <c r="P39" s="37">
        <v>8.0344304043358222E-3</v>
      </c>
      <c r="Q39" s="37">
        <v>25</v>
      </c>
      <c r="R39" s="58" t="s">
        <v>168</v>
      </c>
      <c r="S39" s="40">
        <v>5</v>
      </c>
      <c r="T39" s="40">
        <v>0</v>
      </c>
      <c r="U39" s="40">
        <v>0</v>
      </c>
      <c r="V39" s="40">
        <v>0</v>
      </c>
      <c r="W39" s="40">
        <v>0</v>
      </c>
      <c r="X39" s="40">
        <v>1.25</v>
      </c>
      <c r="Y39" s="40">
        <v>2.5</v>
      </c>
      <c r="Z39" s="40">
        <v>0</v>
      </c>
      <c r="AA39" s="40">
        <v>0</v>
      </c>
      <c r="AB39" s="40">
        <v>0</v>
      </c>
      <c r="AC39" s="40">
        <v>0</v>
      </c>
      <c r="AD39" s="40">
        <v>0</v>
      </c>
      <c r="AE39" s="40">
        <v>0</v>
      </c>
      <c r="AF39" s="40">
        <v>5</v>
      </c>
      <c r="AG39" s="40">
        <v>5</v>
      </c>
      <c r="AH39" s="40">
        <v>0</v>
      </c>
      <c r="AI39" s="40">
        <v>5</v>
      </c>
      <c r="AJ39" s="40">
        <v>1.25</v>
      </c>
      <c r="AK39" s="45">
        <v>5.2771800000000013</v>
      </c>
      <c r="AL39" s="45">
        <v>0.90615000000001089</v>
      </c>
      <c r="AM39" s="45">
        <v>7.7010759999999863</v>
      </c>
      <c r="AN39" s="45">
        <v>0.10873800000000131</v>
      </c>
      <c r="AO39" s="45">
        <v>1.4012619999999987</v>
      </c>
      <c r="AP39" s="44">
        <v>1.51</v>
      </c>
    </row>
    <row r="40" spans="1:42" ht="18.75" customHeight="1" x14ac:dyDescent="0.25">
      <c r="A40" s="53" t="s">
        <v>171</v>
      </c>
      <c r="B40" s="56" t="s">
        <v>172</v>
      </c>
      <c r="C40" s="50">
        <v>25.34</v>
      </c>
      <c r="D40" s="62">
        <v>459.89753687402344</v>
      </c>
      <c r="E40" s="50">
        <v>2.6626610835795073</v>
      </c>
      <c r="F40" s="36">
        <v>89.761927146999426</v>
      </c>
      <c r="G40" s="36">
        <v>0.28204790348509945</v>
      </c>
      <c r="H40" s="36">
        <v>5.1922710575091555</v>
      </c>
      <c r="I40" s="36">
        <v>0.99326884425460871</v>
      </c>
      <c r="J40" s="36">
        <v>9.819766967381547E-3</v>
      </c>
      <c r="K40" s="36">
        <v>0.13078892186281282</v>
      </c>
      <c r="L40" s="36">
        <v>2.355642663839555E-2</v>
      </c>
      <c r="M40" s="36">
        <v>0.63307640691218081</v>
      </c>
      <c r="N40" s="37">
        <v>1.0825520612484778</v>
      </c>
      <c r="O40" s="37">
        <v>2.3434538763620907E-2</v>
      </c>
      <c r="P40" s="37">
        <v>3.7838667603162118E-3</v>
      </c>
      <c r="Q40" s="37">
        <v>7.1428599999999998</v>
      </c>
      <c r="R40" s="58" t="s">
        <v>173</v>
      </c>
      <c r="S40" s="40">
        <v>5</v>
      </c>
      <c r="T40" s="40">
        <v>5</v>
      </c>
      <c r="U40" s="40">
        <v>0</v>
      </c>
      <c r="V40" s="40">
        <v>0</v>
      </c>
      <c r="W40" s="40">
        <v>5</v>
      </c>
      <c r="X40" s="40">
        <v>2.5</v>
      </c>
      <c r="Y40" s="40">
        <v>5</v>
      </c>
      <c r="Z40" s="40">
        <v>0</v>
      </c>
      <c r="AA40" s="40">
        <v>0</v>
      </c>
      <c r="AB40" s="40">
        <v>0</v>
      </c>
      <c r="AC40" s="40">
        <v>0</v>
      </c>
      <c r="AD40" s="40">
        <v>0</v>
      </c>
      <c r="AE40" s="40">
        <v>1.25</v>
      </c>
      <c r="AF40" s="40">
        <v>2.5</v>
      </c>
      <c r="AG40" s="40">
        <v>5</v>
      </c>
      <c r="AH40" s="40">
        <v>0</v>
      </c>
      <c r="AI40" s="40">
        <v>5</v>
      </c>
      <c r="AJ40" s="40">
        <v>5</v>
      </c>
      <c r="AK40" s="45">
        <v>0.6947320000000019</v>
      </c>
      <c r="AL40" s="45">
        <v>0.15107000000000426</v>
      </c>
      <c r="AM40" s="45">
        <v>1.2250859999999761</v>
      </c>
      <c r="AN40" s="45">
        <v>1.8128400000000509E-2</v>
      </c>
      <c r="AO40" s="45">
        <v>5.520493333333281E-2</v>
      </c>
      <c r="AP40" s="44">
        <v>7.333333333333332E-2</v>
      </c>
    </row>
    <row r="41" spans="1:42" ht="18.75" customHeight="1" x14ac:dyDescent="0.25">
      <c r="A41" s="53" t="s">
        <v>174</v>
      </c>
      <c r="B41" s="56" t="s">
        <v>175</v>
      </c>
      <c r="C41" s="50">
        <v>47.77</v>
      </c>
      <c r="D41" s="62">
        <v>236.51620909100399</v>
      </c>
      <c r="E41" s="50">
        <v>2.3738609094609577</v>
      </c>
      <c r="F41" s="36">
        <v>89.761927146999426</v>
      </c>
      <c r="G41" s="36">
        <v>0.28204790348509945</v>
      </c>
      <c r="H41" s="36">
        <v>5.1922710575091555</v>
      </c>
      <c r="I41" s="36">
        <v>0.99326884425460871</v>
      </c>
      <c r="J41" s="36">
        <v>9.819766967381547E-3</v>
      </c>
      <c r="K41" s="36">
        <v>0.13078892186281282</v>
      </c>
      <c r="L41" s="36">
        <v>2.355642663839555E-2</v>
      </c>
      <c r="M41" s="36">
        <v>0.63307640691218081</v>
      </c>
      <c r="N41" s="37">
        <v>1.0825520612484778</v>
      </c>
      <c r="O41" s="37">
        <v>2.3434538763620907E-2</v>
      </c>
      <c r="P41" s="37">
        <v>3.7838667603162118E-3</v>
      </c>
      <c r="Q41" s="37">
        <v>7.1428599999999998</v>
      </c>
      <c r="R41" s="58" t="s">
        <v>173</v>
      </c>
      <c r="S41" s="40">
        <v>5</v>
      </c>
      <c r="T41" s="40">
        <v>5</v>
      </c>
      <c r="U41" s="40">
        <v>0</v>
      </c>
      <c r="V41" s="40">
        <v>0</v>
      </c>
      <c r="W41" s="40">
        <v>5</v>
      </c>
      <c r="X41" s="40">
        <v>2.5</v>
      </c>
      <c r="Y41" s="40">
        <v>5</v>
      </c>
      <c r="Z41" s="40">
        <v>0</v>
      </c>
      <c r="AA41" s="40">
        <v>0</v>
      </c>
      <c r="AB41" s="40">
        <v>0</v>
      </c>
      <c r="AC41" s="40">
        <v>0</v>
      </c>
      <c r="AD41" s="40">
        <v>0</v>
      </c>
      <c r="AE41" s="40">
        <v>1.25</v>
      </c>
      <c r="AF41" s="40">
        <v>2.5</v>
      </c>
      <c r="AG41" s="40">
        <v>5</v>
      </c>
      <c r="AH41" s="40">
        <v>0</v>
      </c>
      <c r="AI41" s="40">
        <v>5</v>
      </c>
      <c r="AJ41" s="40">
        <v>5</v>
      </c>
      <c r="AK41" s="45">
        <v>0.6947320000000019</v>
      </c>
      <c r="AL41" s="45">
        <v>0.15107000000000426</v>
      </c>
      <c r="AM41" s="45">
        <v>1.2250859999999761</v>
      </c>
      <c r="AN41" s="45">
        <v>1.8128400000000509E-2</v>
      </c>
      <c r="AO41" s="45">
        <v>5.520493333333281E-2</v>
      </c>
      <c r="AP41" s="44">
        <v>7.333333333333332E-2</v>
      </c>
    </row>
    <row r="42" spans="1:42" ht="18.75" customHeight="1" x14ac:dyDescent="0.25">
      <c r="A42" s="53" t="s">
        <v>176</v>
      </c>
      <c r="B42" s="56" t="s">
        <v>177</v>
      </c>
      <c r="C42" s="50">
        <v>0</v>
      </c>
      <c r="D42" s="62">
        <v>694.81208895439022</v>
      </c>
      <c r="E42" s="50">
        <v>2.8418673660797671</v>
      </c>
      <c r="F42" s="36">
        <v>2.6453482229654801</v>
      </c>
      <c r="G42" s="36">
        <v>1.0345550548446549E-2</v>
      </c>
      <c r="H42" s="36">
        <v>0.27272272449674773</v>
      </c>
      <c r="I42" s="36">
        <v>0.17264670121651443</v>
      </c>
      <c r="J42" s="36">
        <v>2.1820636068417863E-2</v>
      </c>
      <c r="K42" s="36">
        <v>1.0250204453510621</v>
      </c>
      <c r="L42" s="36">
        <v>52.871162835599776</v>
      </c>
      <c r="M42" s="36" t="s">
        <v>178</v>
      </c>
      <c r="N42" s="37">
        <v>1.9010983298085919E-2</v>
      </c>
      <c r="O42" s="37">
        <v>4.0118630423974172E-3</v>
      </c>
      <c r="P42" s="37">
        <v>0.28906836731410251</v>
      </c>
      <c r="Q42" s="37">
        <v>0</v>
      </c>
      <c r="R42" s="58" t="s">
        <v>179</v>
      </c>
      <c r="S42" s="40">
        <v>5</v>
      </c>
      <c r="T42" s="40">
        <v>5</v>
      </c>
      <c r="U42" s="40">
        <v>5</v>
      </c>
      <c r="V42" s="40">
        <v>0</v>
      </c>
      <c r="W42" s="40">
        <v>2.5</v>
      </c>
      <c r="X42" s="40">
        <v>1.25</v>
      </c>
      <c r="Y42" s="40">
        <v>0</v>
      </c>
      <c r="Z42" s="40">
        <v>2.5</v>
      </c>
      <c r="AA42" s="40">
        <v>0</v>
      </c>
      <c r="AB42" s="40">
        <v>0</v>
      </c>
      <c r="AC42" s="40">
        <v>2.5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  <c r="AI42" s="40">
        <v>0</v>
      </c>
      <c r="AJ42" s="40">
        <v>0</v>
      </c>
      <c r="AK42" s="45">
        <v>0.63953600000000677</v>
      </c>
      <c r="AL42" s="45">
        <v>41.640946000000007</v>
      </c>
      <c r="AM42" s="45">
        <v>42.59225399999999</v>
      </c>
      <c r="AN42" s="45">
        <v>4.9969135200000006</v>
      </c>
      <c r="AO42" s="45">
        <v>7.0464198133332987</v>
      </c>
      <c r="AP42" s="44">
        <v>12.043333333333299</v>
      </c>
    </row>
    <row r="43" spans="1:42" ht="18.75" customHeight="1" x14ac:dyDescent="0.25">
      <c r="A43" s="53" t="s">
        <v>180</v>
      </c>
      <c r="B43" s="56" t="s">
        <v>181</v>
      </c>
      <c r="C43" s="50">
        <v>86.67</v>
      </c>
      <c r="D43" s="62">
        <v>1567.5903515911205</v>
      </c>
      <c r="E43" s="50">
        <v>3.1952325817621561</v>
      </c>
      <c r="F43" s="36">
        <v>2.6453482229654801</v>
      </c>
      <c r="G43" s="36">
        <v>1.0345550548446549E-2</v>
      </c>
      <c r="H43" s="36">
        <v>0.27272272449674773</v>
      </c>
      <c r="I43" s="36">
        <v>0.17264670121651443</v>
      </c>
      <c r="J43" s="36">
        <v>2.1820636068417863E-2</v>
      </c>
      <c r="K43" s="36">
        <v>1.0250204453510621</v>
      </c>
      <c r="L43" s="36">
        <v>52.871162835599776</v>
      </c>
      <c r="M43" s="36" t="s">
        <v>178</v>
      </c>
      <c r="N43" s="37">
        <v>1.9010983298085919E-2</v>
      </c>
      <c r="O43" s="37">
        <v>4.0118630423974172E-3</v>
      </c>
      <c r="P43" s="37">
        <v>0.28906836731410251</v>
      </c>
      <c r="Q43" s="37">
        <v>0</v>
      </c>
      <c r="R43" s="58" t="s">
        <v>179</v>
      </c>
      <c r="S43" s="40">
        <v>5</v>
      </c>
      <c r="T43" s="40">
        <v>5</v>
      </c>
      <c r="U43" s="40">
        <v>5</v>
      </c>
      <c r="V43" s="40">
        <v>0</v>
      </c>
      <c r="W43" s="40">
        <v>2.5</v>
      </c>
      <c r="X43" s="40">
        <v>1.25</v>
      </c>
      <c r="Y43" s="40">
        <v>0</v>
      </c>
      <c r="Z43" s="40">
        <v>2.5</v>
      </c>
      <c r="AA43" s="40">
        <v>0</v>
      </c>
      <c r="AB43" s="40">
        <v>0</v>
      </c>
      <c r="AC43" s="40">
        <v>2.5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  <c r="AI43" s="40">
        <v>0</v>
      </c>
      <c r="AJ43" s="40">
        <v>0</v>
      </c>
      <c r="AK43" s="45">
        <v>0.63953600000000677</v>
      </c>
      <c r="AL43" s="45">
        <v>41.640946000000007</v>
      </c>
      <c r="AM43" s="45">
        <v>42.59225399999999</v>
      </c>
      <c r="AN43" s="45">
        <v>4.9969135200000006</v>
      </c>
      <c r="AO43" s="45">
        <v>7.0464198133332987</v>
      </c>
      <c r="AP43" s="44">
        <v>12.043333333333299</v>
      </c>
    </row>
    <row r="44" spans="1:42" ht="18.75" customHeight="1" x14ac:dyDescent="0.25">
      <c r="A44" s="53" t="s">
        <v>185</v>
      </c>
      <c r="B44" s="56" t="s">
        <v>186</v>
      </c>
      <c r="C44" s="50">
        <v>0</v>
      </c>
      <c r="D44" s="62">
        <v>1530.5500016871097</v>
      </c>
      <c r="E44" s="50">
        <v>3.1848475221738508</v>
      </c>
      <c r="F44" s="36">
        <v>78.953637563773825</v>
      </c>
      <c r="G44" s="36">
        <v>0.41286740290208268</v>
      </c>
      <c r="H44" s="36">
        <v>9.3606596698368509</v>
      </c>
      <c r="I44" s="36">
        <v>3.9160092887722371</v>
      </c>
      <c r="J44" s="36">
        <v>9.4403774963276958E-3</v>
      </c>
      <c r="K44" s="36">
        <v>0.45321207406401276</v>
      </c>
      <c r="L44" s="36">
        <v>2.453351056009432E-2</v>
      </c>
      <c r="M44" s="36">
        <v>0.20538479256095499</v>
      </c>
      <c r="N44" s="37">
        <v>1.3734961580170368</v>
      </c>
      <c r="O44" s="37">
        <v>0.12578769128599396</v>
      </c>
      <c r="P44" s="37">
        <v>1.0003608997298918E-2</v>
      </c>
      <c r="Q44" s="37">
        <v>11.1111</v>
      </c>
      <c r="R44" s="58" t="s">
        <v>184</v>
      </c>
      <c r="S44" s="40">
        <v>5</v>
      </c>
      <c r="T44" s="40">
        <v>0</v>
      </c>
      <c r="U44" s="40">
        <v>0</v>
      </c>
      <c r="V44" s="40">
        <v>1.25</v>
      </c>
      <c r="W44" s="40">
        <v>0</v>
      </c>
      <c r="X44" s="40">
        <v>2.5</v>
      </c>
      <c r="Y44" s="40">
        <v>2.5</v>
      </c>
      <c r="Z44" s="40">
        <v>1.25</v>
      </c>
      <c r="AA44" s="40">
        <v>0</v>
      </c>
      <c r="AB44" s="40">
        <v>0</v>
      </c>
      <c r="AC44" s="40">
        <v>0</v>
      </c>
      <c r="AD44" s="40">
        <v>0</v>
      </c>
      <c r="AE44" s="40">
        <v>0</v>
      </c>
      <c r="AF44" s="40">
        <v>0</v>
      </c>
      <c r="AG44" s="40">
        <v>5</v>
      </c>
      <c r="AH44" s="40">
        <v>0</v>
      </c>
      <c r="AI44" s="40">
        <v>5</v>
      </c>
      <c r="AJ44" s="40">
        <v>2.5</v>
      </c>
      <c r="AK44" s="45">
        <v>3.5848139999999944</v>
      </c>
      <c r="AL44" s="45">
        <v>0.63516599999999812</v>
      </c>
      <c r="AM44" s="45">
        <v>6.5507659999999959</v>
      </c>
      <c r="AN44" s="45">
        <v>7.6219919999999775E-2</v>
      </c>
      <c r="AO44" s="45">
        <v>1.5737800800000001</v>
      </c>
      <c r="AP44" s="44">
        <v>1.65</v>
      </c>
    </row>
    <row r="45" spans="1:42" ht="18.75" customHeight="1" x14ac:dyDescent="0.25">
      <c r="A45" s="53" t="s">
        <v>187</v>
      </c>
      <c r="B45" s="56" t="s">
        <v>188</v>
      </c>
      <c r="C45" s="50">
        <v>82.41</v>
      </c>
      <c r="D45" s="62">
        <v>137.05860467628125</v>
      </c>
      <c r="E45" s="50">
        <v>2.1369063061733637</v>
      </c>
      <c r="F45" s="36">
        <v>98.716370890252264</v>
      </c>
      <c r="G45" s="36">
        <v>4.063487719624264E-2</v>
      </c>
      <c r="H45" s="36">
        <v>1.4142845972444291</v>
      </c>
      <c r="I45" s="36">
        <v>0.20530044967924035</v>
      </c>
      <c r="J45" s="36" t="s">
        <v>189</v>
      </c>
      <c r="K45" s="36">
        <v>7.2840345459340941E-2</v>
      </c>
      <c r="L45" s="36">
        <v>7.8198671804890083E-2</v>
      </c>
      <c r="M45" s="36">
        <v>0.15516629093269849</v>
      </c>
      <c r="N45" s="37">
        <v>0.6704764489306152</v>
      </c>
      <c r="O45" s="37">
        <v>1.1816817553519623E-2</v>
      </c>
      <c r="P45" s="37">
        <v>4.7700174093991124E-3</v>
      </c>
      <c r="Q45" s="37">
        <v>0</v>
      </c>
      <c r="R45" s="58" t="s">
        <v>179</v>
      </c>
      <c r="S45" s="40">
        <v>5</v>
      </c>
      <c r="T45" s="40">
        <v>1.25</v>
      </c>
      <c r="U45" s="40">
        <v>2.5</v>
      </c>
      <c r="V45" s="40">
        <v>2.5</v>
      </c>
      <c r="W45" s="40">
        <v>5</v>
      </c>
      <c r="X45" s="40">
        <v>5</v>
      </c>
      <c r="Y45" s="40">
        <v>1.25</v>
      </c>
      <c r="Z45" s="40">
        <v>0</v>
      </c>
      <c r="AA45" s="40">
        <v>0</v>
      </c>
      <c r="AB45" s="40">
        <v>0</v>
      </c>
      <c r="AC45" s="40">
        <v>0</v>
      </c>
      <c r="AD45" s="40">
        <v>0</v>
      </c>
      <c r="AE45" s="40">
        <v>0</v>
      </c>
      <c r="AF45" s="40">
        <v>0</v>
      </c>
      <c r="AG45" s="40">
        <v>0</v>
      </c>
      <c r="AH45" s="40">
        <v>0</v>
      </c>
      <c r="AI45" s="40">
        <v>0</v>
      </c>
      <c r="AJ45" s="40">
        <v>0</v>
      </c>
      <c r="AK45" s="45">
        <v>0.16140399999999033</v>
      </c>
      <c r="AL45" s="45">
        <v>3.6214000000001079E-2</v>
      </c>
      <c r="AM45" s="45">
        <v>0.29541399999997964</v>
      </c>
      <c r="AN45" s="45">
        <v>4.3456800000001294E-3</v>
      </c>
      <c r="AO45" s="45">
        <v>6.5654319999999877E-2</v>
      </c>
      <c r="AP45" s="44">
        <v>7.0000000000000007E-2</v>
      </c>
    </row>
    <row r="46" spans="1:42" ht="18.75" customHeight="1" x14ac:dyDescent="0.25">
      <c r="A46" s="53" t="s">
        <v>198</v>
      </c>
      <c r="B46" s="56" t="s">
        <v>199</v>
      </c>
      <c r="C46" s="50">
        <v>0</v>
      </c>
      <c r="D46" s="62">
        <v>975.69120568018911</v>
      </c>
      <c r="E46" s="50">
        <v>2.9893123905267158</v>
      </c>
      <c r="F46" s="36">
        <v>22.797958598555027</v>
      </c>
      <c r="G46" s="36">
        <v>0.12321542653191132</v>
      </c>
      <c r="H46" s="36">
        <v>3.0163835443252105</v>
      </c>
      <c r="I46" s="36">
        <v>2.011250612901744</v>
      </c>
      <c r="J46" s="36">
        <v>1.888508259746003E-2</v>
      </c>
      <c r="K46" s="36">
        <v>1.120812100761635</v>
      </c>
      <c r="L46" s="36">
        <v>36.849229003618682</v>
      </c>
      <c r="M46" s="36">
        <v>0.12856760683853191</v>
      </c>
      <c r="N46" s="37">
        <v>0.3929614815056342</v>
      </c>
      <c r="O46" s="37">
        <v>6.5621662248262491E-2</v>
      </c>
      <c r="P46" s="37">
        <v>3.8190837363628183</v>
      </c>
      <c r="Q46" s="37">
        <v>18.181799999999999</v>
      </c>
      <c r="R46" s="58" t="s">
        <v>200</v>
      </c>
      <c r="S46" s="40">
        <v>5</v>
      </c>
      <c r="T46" s="40">
        <v>5</v>
      </c>
      <c r="U46" s="40">
        <v>2.5</v>
      </c>
      <c r="V46" s="40">
        <v>0</v>
      </c>
      <c r="W46" s="40">
        <v>5</v>
      </c>
      <c r="X46" s="40">
        <v>1.25</v>
      </c>
      <c r="Y46" s="40">
        <v>5</v>
      </c>
      <c r="Z46" s="40">
        <v>5</v>
      </c>
      <c r="AA46" s="40">
        <v>0</v>
      </c>
      <c r="AB46" s="40">
        <v>0</v>
      </c>
      <c r="AC46" s="40">
        <v>5</v>
      </c>
      <c r="AD46" s="40">
        <v>5</v>
      </c>
      <c r="AE46" s="40">
        <v>0</v>
      </c>
      <c r="AF46" s="40">
        <v>0</v>
      </c>
      <c r="AG46" s="40">
        <v>2.5</v>
      </c>
      <c r="AH46" s="40">
        <v>0</v>
      </c>
      <c r="AI46" s="40">
        <v>0</v>
      </c>
      <c r="AJ46" s="40">
        <v>1.25</v>
      </c>
      <c r="AK46" s="45">
        <v>1.7803240000000073</v>
      </c>
      <c r="AL46" s="45">
        <v>28.464287999999996</v>
      </c>
      <c r="AM46" s="45">
        <v>30.764354000000012</v>
      </c>
      <c r="AN46" s="45">
        <v>3.4157145599999996</v>
      </c>
      <c r="AO46" s="45">
        <v>0.52095210666666647</v>
      </c>
      <c r="AP46" s="44">
        <v>3.9366666666666661</v>
      </c>
    </row>
    <row r="47" spans="1:42" ht="18.75" customHeight="1" x14ac:dyDescent="0.25">
      <c r="A47" s="53" t="s">
        <v>201</v>
      </c>
      <c r="B47" s="56" t="s">
        <v>202</v>
      </c>
      <c r="C47" s="50">
        <v>0</v>
      </c>
      <c r="D47" s="62">
        <v>315.26872393780957</v>
      </c>
      <c r="E47" s="50">
        <v>2.4986808889370868</v>
      </c>
      <c r="F47" s="36">
        <v>22.797958598555027</v>
      </c>
      <c r="G47" s="36">
        <v>0.12321542653191132</v>
      </c>
      <c r="H47" s="36">
        <v>3.0163835443252105</v>
      </c>
      <c r="I47" s="36">
        <v>2.011250612901744</v>
      </c>
      <c r="J47" s="36">
        <v>1.888508259746003E-2</v>
      </c>
      <c r="K47" s="36">
        <v>1.120812100761635</v>
      </c>
      <c r="L47" s="36">
        <v>36.849229003618682</v>
      </c>
      <c r="M47" s="36">
        <v>0.12856760683853191</v>
      </c>
      <c r="N47" s="37">
        <v>0.3929614815056342</v>
      </c>
      <c r="O47" s="37">
        <v>6.5621662248262491E-2</v>
      </c>
      <c r="P47" s="37">
        <v>3.8190837363628183</v>
      </c>
      <c r="Q47" s="37">
        <v>18.181799999999999</v>
      </c>
      <c r="R47" s="58" t="s">
        <v>200</v>
      </c>
      <c r="S47" s="40">
        <v>5</v>
      </c>
      <c r="T47" s="40">
        <v>5</v>
      </c>
      <c r="U47" s="40">
        <v>2.5</v>
      </c>
      <c r="V47" s="40">
        <v>0</v>
      </c>
      <c r="W47" s="40">
        <v>5</v>
      </c>
      <c r="X47" s="40">
        <v>1.25</v>
      </c>
      <c r="Y47" s="40">
        <v>5</v>
      </c>
      <c r="Z47" s="40">
        <v>5</v>
      </c>
      <c r="AA47" s="40">
        <v>0</v>
      </c>
      <c r="AB47" s="40">
        <v>0</v>
      </c>
      <c r="AC47" s="40">
        <v>5</v>
      </c>
      <c r="AD47" s="40">
        <v>5</v>
      </c>
      <c r="AE47" s="40">
        <v>0</v>
      </c>
      <c r="AF47" s="40">
        <v>0</v>
      </c>
      <c r="AG47" s="40">
        <v>2.5</v>
      </c>
      <c r="AH47" s="40">
        <v>0</v>
      </c>
      <c r="AI47" s="40">
        <v>0</v>
      </c>
      <c r="AJ47" s="40">
        <v>1.25</v>
      </c>
      <c r="AK47" s="45">
        <v>1.7803240000000073</v>
      </c>
      <c r="AL47" s="45">
        <v>28.464287999999996</v>
      </c>
      <c r="AM47" s="45">
        <v>30.764354000000012</v>
      </c>
      <c r="AN47" s="45">
        <v>3.4157145599999996</v>
      </c>
      <c r="AO47" s="45">
        <v>0.52095210666666647</v>
      </c>
      <c r="AP47" s="44">
        <v>3.9366666666666661</v>
      </c>
    </row>
    <row r="48" spans="1:42" ht="18.75" customHeight="1" x14ac:dyDescent="0.25">
      <c r="A48" s="53" t="s">
        <v>203</v>
      </c>
      <c r="B48" s="56" t="s">
        <v>204</v>
      </c>
      <c r="C48" s="50">
        <v>62</v>
      </c>
      <c r="D48" s="62">
        <v>1651.707333743971</v>
      </c>
      <c r="E48" s="50">
        <v>3.2179330971005271</v>
      </c>
      <c r="F48" s="36">
        <v>54.750602923586825</v>
      </c>
      <c r="G48" s="36">
        <v>0.17281575307445643</v>
      </c>
      <c r="H48" s="36">
        <v>3.111540379355298</v>
      </c>
      <c r="I48" s="36">
        <v>2.5178308156182743</v>
      </c>
      <c r="J48" s="36">
        <v>3.191726595609351E-2</v>
      </c>
      <c r="K48" s="36">
        <v>2.5509509566617328</v>
      </c>
      <c r="L48" s="36">
        <v>17.199456500070262</v>
      </c>
      <c r="M48" s="36">
        <v>0.42062078891779581</v>
      </c>
      <c r="N48" s="37">
        <v>0.4208689056458092</v>
      </c>
      <c r="O48" s="37">
        <v>7.3239871166279807E-2</v>
      </c>
      <c r="P48" s="37">
        <v>0.87983236249055363</v>
      </c>
      <c r="Q48" s="37">
        <v>7.69231</v>
      </c>
      <c r="R48" s="58" t="s">
        <v>162</v>
      </c>
      <c r="S48" s="40">
        <v>5</v>
      </c>
      <c r="T48" s="40">
        <v>5</v>
      </c>
      <c r="U48" s="40">
        <v>2.5</v>
      </c>
      <c r="V48" s="40">
        <v>0</v>
      </c>
      <c r="W48" s="40">
        <v>5</v>
      </c>
      <c r="X48" s="40">
        <v>1.25</v>
      </c>
      <c r="Y48" s="40">
        <v>5</v>
      </c>
      <c r="Z48" s="40">
        <v>5</v>
      </c>
      <c r="AA48" s="40">
        <v>1.25</v>
      </c>
      <c r="AB48" s="40">
        <v>0</v>
      </c>
      <c r="AC48" s="40">
        <v>0</v>
      </c>
      <c r="AD48" s="40">
        <v>0</v>
      </c>
      <c r="AE48" s="40">
        <v>1.25</v>
      </c>
      <c r="AF48" s="40">
        <v>0</v>
      </c>
      <c r="AG48" s="40">
        <v>0</v>
      </c>
      <c r="AH48" s="40">
        <v>0</v>
      </c>
      <c r="AI48" s="40">
        <v>5</v>
      </c>
      <c r="AJ48" s="40">
        <v>1.25</v>
      </c>
      <c r="AK48" s="45">
        <v>1.4505180000000024</v>
      </c>
      <c r="AL48" s="45">
        <v>15.555443999999994</v>
      </c>
      <c r="AM48" s="45">
        <v>17.357631999999995</v>
      </c>
      <c r="AN48" s="45">
        <v>1.8666532799999993</v>
      </c>
      <c r="AO48" s="45">
        <v>3.5833467200000007</v>
      </c>
      <c r="AP48" s="45">
        <v>5.45</v>
      </c>
    </row>
    <row r="49" spans="1:42" ht="18.75" customHeight="1" x14ac:dyDescent="0.25">
      <c r="A49" s="53" t="s">
        <v>205</v>
      </c>
      <c r="B49" s="56" t="s">
        <v>206</v>
      </c>
      <c r="C49" s="50">
        <v>53.11</v>
      </c>
      <c r="D49" s="62">
        <v>1141.0826456427478</v>
      </c>
      <c r="E49" s="50">
        <v>3.0573171003750641</v>
      </c>
      <c r="F49" s="36">
        <v>54.750602923586825</v>
      </c>
      <c r="G49" s="36">
        <v>0.17281575307445643</v>
      </c>
      <c r="H49" s="36">
        <v>3.111540379355298</v>
      </c>
      <c r="I49" s="36">
        <v>2.5178308156182743</v>
      </c>
      <c r="J49" s="36">
        <v>3.191726595609351E-2</v>
      </c>
      <c r="K49" s="36">
        <v>2.5509509566617328</v>
      </c>
      <c r="L49" s="36">
        <v>17.199456500070262</v>
      </c>
      <c r="M49" s="36">
        <v>0.42062078891779581</v>
      </c>
      <c r="N49" s="37">
        <v>0.4208689056458092</v>
      </c>
      <c r="O49" s="37">
        <v>7.3239871166279807E-2</v>
      </c>
      <c r="P49" s="37">
        <v>0.87983236249055363</v>
      </c>
      <c r="Q49" s="37">
        <v>7.69231</v>
      </c>
      <c r="R49" s="58" t="s">
        <v>162</v>
      </c>
      <c r="S49" s="40">
        <v>5</v>
      </c>
      <c r="T49" s="40">
        <v>5</v>
      </c>
      <c r="U49" s="40">
        <v>2.5</v>
      </c>
      <c r="V49" s="40">
        <v>0</v>
      </c>
      <c r="W49" s="40">
        <v>5</v>
      </c>
      <c r="X49" s="40">
        <v>1.25</v>
      </c>
      <c r="Y49" s="40">
        <v>5</v>
      </c>
      <c r="Z49" s="40">
        <v>5</v>
      </c>
      <c r="AA49" s="40">
        <v>1.25</v>
      </c>
      <c r="AB49" s="40">
        <v>0</v>
      </c>
      <c r="AC49" s="40">
        <v>0</v>
      </c>
      <c r="AD49" s="40">
        <v>0</v>
      </c>
      <c r="AE49" s="40">
        <v>1.25</v>
      </c>
      <c r="AF49" s="40">
        <v>0</v>
      </c>
      <c r="AG49" s="40">
        <v>0</v>
      </c>
      <c r="AH49" s="40">
        <v>0</v>
      </c>
      <c r="AI49" s="40">
        <v>5</v>
      </c>
      <c r="AJ49" s="40">
        <v>1.25</v>
      </c>
      <c r="AK49" s="45">
        <v>1.4505180000000024</v>
      </c>
      <c r="AL49" s="45">
        <v>15.555443999999994</v>
      </c>
      <c r="AM49" s="45">
        <v>17.357631999999995</v>
      </c>
      <c r="AN49" s="45">
        <v>1.8666532799999993</v>
      </c>
      <c r="AO49" s="45">
        <v>3.5833467200000007</v>
      </c>
      <c r="AP49" s="45">
        <v>5.45</v>
      </c>
    </row>
    <row r="50" spans="1:42" ht="18.75" customHeight="1" x14ac:dyDescent="0.25">
      <c r="A50" s="53" t="s">
        <v>212</v>
      </c>
      <c r="B50" s="56" t="s">
        <v>213</v>
      </c>
      <c r="C50" s="50">
        <v>85.13</v>
      </c>
      <c r="D50" s="62">
        <v>324.82819419280889</v>
      </c>
      <c r="E50" s="50">
        <v>2.5116537177703235</v>
      </c>
      <c r="F50" s="36">
        <v>59.461200417342845</v>
      </c>
      <c r="G50" s="36">
        <v>0.41614420665500684</v>
      </c>
      <c r="H50" s="36">
        <v>8.7519113734660543</v>
      </c>
      <c r="I50" s="36">
        <v>2.640097747197435</v>
      </c>
      <c r="J50" s="36">
        <v>1.0662018911094031E-2</v>
      </c>
      <c r="K50" s="36">
        <v>0.77273615956313912</v>
      </c>
      <c r="L50" s="36">
        <v>10.719202132838843</v>
      </c>
      <c r="M50" s="36">
        <v>0.59586778263782481</v>
      </c>
      <c r="N50" s="37">
        <v>1.4523972504157789</v>
      </c>
      <c r="O50" s="37">
        <v>0.99481100225609809</v>
      </c>
      <c r="P50" s="37">
        <v>2.8271017439624182</v>
      </c>
      <c r="Q50" s="37">
        <v>14.2857</v>
      </c>
      <c r="R50" s="58" t="s">
        <v>214</v>
      </c>
      <c r="S50" s="40">
        <v>5</v>
      </c>
      <c r="T50" s="40">
        <v>5</v>
      </c>
      <c r="U50" s="40">
        <v>0</v>
      </c>
      <c r="V50" s="40">
        <v>2.5</v>
      </c>
      <c r="W50" s="40">
        <v>2.5</v>
      </c>
      <c r="X50" s="40">
        <v>5</v>
      </c>
      <c r="Y50" s="40">
        <v>1.25</v>
      </c>
      <c r="Z50" s="40">
        <v>5</v>
      </c>
      <c r="AA50" s="40">
        <v>0</v>
      </c>
      <c r="AB50" s="40">
        <v>0</v>
      </c>
      <c r="AC50" s="40">
        <v>0</v>
      </c>
      <c r="AD50" s="40">
        <v>1.25</v>
      </c>
      <c r="AE50" s="40">
        <v>1.25</v>
      </c>
      <c r="AF50" s="40">
        <v>0</v>
      </c>
      <c r="AG50" s="40">
        <v>0</v>
      </c>
      <c r="AH50" s="40">
        <v>0</v>
      </c>
      <c r="AI50" s="40">
        <v>5</v>
      </c>
      <c r="AJ50" s="40">
        <v>1.25</v>
      </c>
      <c r="AK50" s="45">
        <v>4.089972000000003</v>
      </c>
      <c r="AL50" s="45">
        <v>7.0908639999999963</v>
      </c>
      <c r="AM50" s="61">
        <v>12.358601999999991</v>
      </c>
      <c r="AN50" s="45">
        <v>0.85090367999999961</v>
      </c>
      <c r="AO50" s="45">
        <v>3.70909632</v>
      </c>
      <c r="AP50" s="44">
        <v>4.5599999999999996</v>
      </c>
    </row>
    <row r="51" spans="1:42" ht="18.75" customHeight="1" x14ac:dyDescent="0.25">
      <c r="A51" s="53" t="s">
        <v>215</v>
      </c>
      <c r="B51" s="56" t="s">
        <v>216</v>
      </c>
      <c r="C51" s="50">
        <v>69.27</v>
      </c>
      <c r="D51" s="62">
        <v>409.13874157965301</v>
      </c>
      <c r="E51" s="50">
        <v>2.6118706050364864</v>
      </c>
      <c r="F51" s="36">
        <v>59.461200417342845</v>
      </c>
      <c r="G51" s="36">
        <v>0.41614420665500684</v>
      </c>
      <c r="H51" s="36">
        <v>8.7519113734660543</v>
      </c>
      <c r="I51" s="36">
        <v>2.640097747197435</v>
      </c>
      <c r="J51" s="36">
        <v>1.0662018911094031E-2</v>
      </c>
      <c r="K51" s="36">
        <v>0.77273615956313912</v>
      </c>
      <c r="L51" s="36">
        <v>10.719202132838843</v>
      </c>
      <c r="M51" s="36">
        <v>0.59586778263782481</v>
      </c>
      <c r="N51" s="37">
        <v>1.4523972504157789</v>
      </c>
      <c r="O51" s="37">
        <v>0.99481100225609809</v>
      </c>
      <c r="P51" s="37">
        <v>2.8271017439624182</v>
      </c>
      <c r="Q51" s="37">
        <v>14.2857</v>
      </c>
      <c r="R51" s="58" t="s">
        <v>214</v>
      </c>
      <c r="S51" s="40">
        <v>5</v>
      </c>
      <c r="T51" s="40">
        <v>5</v>
      </c>
      <c r="U51" s="40">
        <v>0</v>
      </c>
      <c r="V51" s="40">
        <v>2.5</v>
      </c>
      <c r="W51" s="40">
        <v>2.5</v>
      </c>
      <c r="X51" s="40">
        <v>5</v>
      </c>
      <c r="Y51" s="40">
        <v>1.25</v>
      </c>
      <c r="Z51" s="40">
        <v>5</v>
      </c>
      <c r="AA51" s="40">
        <v>0</v>
      </c>
      <c r="AB51" s="40">
        <v>0</v>
      </c>
      <c r="AC51" s="40">
        <v>0</v>
      </c>
      <c r="AD51" s="40">
        <v>1.25</v>
      </c>
      <c r="AE51" s="40">
        <v>1.25</v>
      </c>
      <c r="AF51" s="40">
        <v>0</v>
      </c>
      <c r="AG51" s="40">
        <v>0</v>
      </c>
      <c r="AH51" s="40">
        <v>0</v>
      </c>
      <c r="AI51" s="40">
        <v>5</v>
      </c>
      <c r="AJ51" s="40">
        <v>1.25</v>
      </c>
      <c r="AK51" s="45">
        <v>4.089972000000003</v>
      </c>
      <c r="AL51" s="45">
        <v>7.0908639999999963</v>
      </c>
      <c r="AM51" s="61">
        <v>12.358601999999991</v>
      </c>
      <c r="AN51" s="45">
        <v>0.85090367999999961</v>
      </c>
      <c r="AO51" s="45">
        <v>3.70909632</v>
      </c>
      <c r="AP51" s="44">
        <v>4.5599999999999996</v>
      </c>
    </row>
    <row r="52" spans="1:42" ht="18.75" customHeight="1" x14ac:dyDescent="0.25">
      <c r="A52" s="53" t="s">
        <v>217</v>
      </c>
      <c r="B52" s="56" t="s">
        <v>218</v>
      </c>
      <c r="C52" s="50">
        <v>91.68</v>
      </c>
      <c r="D52" s="62">
        <v>343.28115198903902</v>
      </c>
      <c r="E52" s="50">
        <v>2.5356499589402626</v>
      </c>
      <c r="F52" s="36">
        <v>46.406262292242324</v>
      </c>
      <c r="G52" s="36">
        <v>0.75359695946486283</v>
      </c>
      <c r="H52" s="36">
        <v>17.417953109181703</v>
      </c>
      <c r="I52" s="36">
        <v>16.15429689603841</v>
      </c>
      <c r="J52" s="36">
        <v>0.18739229390255838</v>
      </c>
      <c r="K52" s="36">
        <v>2.0121072461771008</v>
      </c>
      <c r="L52" s="36">
        <v>0.9975264994785713</v>
      </c>
      <c r="M52" s="36">
        <v>0.73175667753448759</v>
      </c>
      <c r="N52" s="37">
        <v>1.5656641382128469</v>
      </c>
      <c r="O52" s="37">
        <v>0.25300606480702326</v>
      </c>
      <c r="P52" s="37">
        <v>0.1382885960078957</v>
      </c>
      <c r="Q52" s="37">
        <v>40.909100000000002</v>
      </c>
      <c r="R52" s="58" t="s">
        <v>219</v>
      </c>
      <c r="S52" s="40">
        <v>5</v>
      </c>
      <c r="T52" s="40">
        <v>2.5</v>
      </c>
      <c r="U52" s="40">
        <v>2.5</v>
      </c>
      <c r="V52" s="40">
        <v>1.25</v>
      </c>
      <c r="W52" s="40">
        <v>2.5</v>
      </c>
      <c r="X52" s="40">
        <v>1.25</v>
      </c>
      <c r="Y52" s="40">
        <v>2.5</v>
      </c>
      <c r="Z52" s="40">
        <v>1.25</v>
      </c>
      <c r="AA52" s="40">
        <v>0</v>
      </c>
      <c r="AB52" s="40">
        <v>0</v>
      </c>
      <c r="AC52" s="40">
        <v>5</v>
      </c>
      <c r="AD52" s="40">
        <v>1.25</v>
      </c>
      <c r="AE52" s="40">
        <v>1.25</v>
      </c>
      <c r="AF52" s="40">
        <v>0</v>
      </c>
      <c r="AG52" s="40">
        <v>5</v>
      </c>
      <c r="AH52" s="40">
        <v>0</v>
      </c>
      <c r="AI52" s="40">
        <v>5</v>
      </c>
      <c r="AJ52" s="40">
        <v>1.25</v>
      </c>
      <c r="AK52" s="45">
        <v>3.7111760000000089</v>
      </c>
      <c r="AL52" s="45">
        <v>10.31307799999999</v>
      </c>
      <c r="AM52" s="45">
        <v>14.024253999999999</v>
      </c>
      <c r="AN52" s="45">
        <v>1.2375693599999988</v>
      </c>
      <c r="AO52" s="45">
        <v>0.36576397333333466</v>
      </c>
      <c r="AP52" s="44">
        <v>1.6033333333333335</v>
      </c>
    </row>
    <row r="53" spans="1:42" ht="18.75" customHeight="1" x14ac:dyDescent="0.25">
      <c r="A53" s="53" t="s">
        <v>220</v>
      </c>
      <c r="B53" s="56" t="s">
        <v>221</v>
      </c>
      <c r="C53" s="50">
        <v>75.78</v>
      </c>
      <c r="D53" s="62">
        <v>303.17914493490071</v>
      </c>
      <c r="E53" s="50">
        <v>2.4816993237700435</v>
      </c>
      <c r="F53" s="36">
        <v>46.406262292242324</v>
      </c>
      <c r="G53" s="36">
        <v>0.75359695946486283</v>
      </c>
      <c r="H53" s="36">
        <v>17.417953109181703</v>
      </c>
      <c r="I53" s="36">
        <v>16.15429689603841</v>
      </c>
      <c r="J53" s="36">
        <v>0.18739229390255838</v>
      </c>
      <c r="K53" s="36">
        <v>2.0121072461771008</v>
      </c>
      <c r="L53" s="36">
        <v>0.9975264994785713</v>
      </c>
      <c r="M53" s="36">
        <v>0.73175667753448759</v>
      </c>
      <c r="N53" s="37">
        <v>1.5656641382128469</v>
      </c>
      <c r="O53" s="37">
        <v>0.25300606480702326</v>
      </c>
      <c r="P53" s="37">
        <v>0.1382885960078957</v>
      </c>
      <c r="Q53" s="37">
        <v>40.909100000000002</v>
      </c>
      <c r="R53" s="58" t="s">
        <v>219</v>
      </c>
      <c r="S53" s="40">
        <v>5</v>
      </c>
      <c r="T53" s="40">
        <v>2.5</v>
      </c>
      <c r="U53" s="40">
        <v>2.5</v>
      </c>
      <c r="V53" s="40">
        <v>1.25</v>
      </c>
      <c r="W53" s="40">
        <v>2.5</v>
      </c>
      <c r="X53" s="40">
        <v>1.25</v>
      </c>
      <c r="Y53" s="40">
        <v>2.5</v>
      </c>
      <c r="Z53" s="40">
        <v>1.25</v>
      </c>
      <c r="AA53" s="40">
        <v>0</v>
      </c>
      <c r="AB53" s="40">
        <v>0</v>
      </c>
      <c r="AC53" s="40">
        <v>5</v>
      </c>
      <c r="AD53" s="40">
        <v>1.25</v>
      </c>
      <c r="AE53" s="40">
        <v>1.25</v>
      </c>
      <c r="AF53" s="40">
        <v>0</v>
      </c>
      <c r="AG53" s="40">
        <v>5</v>
      </c>
      <c r="AH53" s="40">
        <v>0</v>
      </c>
      <c r="AI53" s="40">
        <v>5</v>
      </c>
      <c r="AJ53" s="40">
        <v>1.25</v>
      </c>
      <c r="AK53" s="45">
        <v>3.7111760000000089</v>
      </c>
      <c r="AL53" s="45">
        <v>10.31307799999999</v>
      </c>
      <c r="AM53" s="45">
        <v>14.024253999999999</v>
      </c>
      <c r="AN53" s="45">
        <v>1.2375693599999988</v>
      </c>
      <c r="AO53" s="45">
        <v>0.36576397333333466</v>
      </c>
      <c r="AP53" s="44">
        <v>1.6033333333333335</v>
      </c>
    </row>
    <row r="54" spans="1:42" ht="18.75" customHeight="1" x14ac:dyDescent="0.25">
      <c r="B54" s="56"/>
      <c r="C54" s="34"/>
      <c r="D54" s="25"/>
      <c r="E54" s="34"/>
      <c r="F54" s="36"/>
      <c r="G54" s="36"/>
      <c r="H54" s="36"/>
      <c r="I54" s="36"/>
      <c r="J54" s="36"/>
      <c r="K54" s="36"/>
      <c r="L54" s="36"/>
      <c r="M54" s="36"/>
      <c r="N54" s="37"/>
      <c r="O54" s="37"/>
      <c r="P54" s="37"/>
      <c r="Q54" s="37"/>
      <c r="R54" s="58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5"/>
      <c r="AL54" s="45"/>
      <c r="AM54" s="61"/>
      <c r="AN54" s="45"/>
      <c r="AO54" s="45"/>
      <c r="AP54" s="44"/>
    </row>
    <row r="55" spans="1:42" ht="15" x14ac:dyDescent="0.25">
      <c r="A55" s="55" t="s">
        <v>120</v>
      </c>
      <c r="B55" s="55" t="s">
        <v>121</v>
      </c>
      <c r="C55" s="55" t="s">
        <v>223</v>
      </c>
      <c r="D55" s="55" t="s">
        <v>0</v>
      </c>
      <c r="E55" s="55" t="s">
        <v>123</v>
      </c>
      <c r="F55" s="31" t="s">
        <v>2</v>
      </c>
      <c r="G55" s="31" t="s">
        <v>3</v>
      </c>
      <c r="H55" s="31" t="s">
        <v>99</v>
      </c>
      <c r="I55" s="31" t="s">
        <v>4</v>
      </c>
      <c r="J55" s="31" t="s">
        <v>124</v>
      </c>
      <c r="K55" s="31" t="s">
        <v>5</v>
      </c>
      <c r="L55" s="31" t="s">
        <v>103</v>
      </c>
      <c r="M55" s="31" t="s">
        <v>6</v>
      </c>
      <c r="N55" s="31" t="s">
        <v>125</v>
      </c>
      <c r="O55" s="31" t="s">
        <v>126</v>
      </c>
      <c r="P55" s="31" t="s">
        <v>7</v>
      </c>
      <c r="Q55" s="31" t="s">
        <v>127</v>
      </c>
      <c r="R55" s="31" t="s">
        <v>128</v>
      </c>
      <c r="S55" s="32" t="s">
        <v>130</v>
      </c>
      <c r="T55" s="32" t="s">
        <v>131</v>
      </c>
      <c r="U55" s="32" t="s">
        <v>132</v>
      </c>
      <c r="V55" s="32" t="s">
        <v>133</v>
      </c>
      <c r="W55" s="32" t="s">
        <v>134</v>
      </c>
      <c r="X55" s="32" t="s">
        <v>135</v>
      </c>
      <c r="Y55" s="32" t="s">
        <v>136</v>
      </c>
      <c r="Z55" s="32" t="s">
        <v>137</v>
      </c>
      <c r="AA55" s="32" t="s">
        <v>138</v>
      </c>
      <c r="AB55" s="32" t="s">
        <v>139</v>
      </c>
      <c r="AC55" s="32" t="s">
        <v>140</v>
      </c>
      <c r="AD55" s="32" t="s">
        <v>141</v>
      </c>
      <c r="AE55" s="32" t="s">
        <v>142</v>
      </c>
      <c r="AF55" s="32" t="s">
        <v>143</v>
      </c>
      <c r="AG55" s="32" t="s">
        <v>144</v>
      </c>
      <c r="AH55" s="32" t="s">
        <v>145</v>
      </c>
      <c r="AI55" s="32" t="s">
        <v>146</v>
      </c>
      <c r="AJ55" s="32" t="s">
        <v>147</v>
      </c>
      <c r="AK55" s="45" t="s">
        <v>8</v>
      </c>
      <c r="AL55" s="45" t="s">
        <v>148</v>
      </c>
      <c r="AM55" s="45" t="s">
        <v>9</v>
      </c>
      <c r="AN55" s="33" t="s">
        <v>149</v>
      </c>
      <c r="AO55" s="33" t="s">
        <v>10</v>
      </c>
      <c r="AP55" s="33" t="s">
        <v>11</v>
      </c>
    </row>
    <row r="56" spans="1:42" ht="18.75" customHeight="1" x14ac:dyDescent="0.25">
      <c r="A56" s="53" t="s">
        <v>160</v>
      </c>
      <c r="B56" s="56" t="s">
        <v>161</v>
      </c>
      <c r="C56" s="50">
        <v>79.98</v>
      </c>
      <c r="D56" s="62">
        <v>13.031730108692932</v>
      </c>
      <c r="E56" s="50">
        <v>1.1150020770156832</v>
      </c>
      <c r="F56" s="36">
        <v>56.689331862751153</v>
      </c>
      <c r="G56" s="36">
        <v>0.30528861269493174</v>
      </c>
      <c r="H56" s="36">
        <v>5.7029849101075438</v>
      </c>
      <c r="I56" s="36">
        <v>2.7230702358992716</v>
      </c>
      <c r="J56" s="36">
        <v>8.4357359222754252E-2</v>
      </c>
      <c r="K56" s="36">
        <v>2.5857085129115465</v>
      </c>
      <c r="L56" s="36">
        <v>13.041174006056794</v>
      </c>
      <c r="M56" s="36">
        <v>0.17347639071941248</v>
      </c>
      <c r="N56" s="37">
        <v>1.0729547433039024</v>
      </c>
      <c r="O56" s="37">
        <v>0.13556630239169717</v>
      </c>
      <c r="P56" s="37">
        <v>2.6316368655879248</v>
      </c>
      <c r="Q56" s="37">
        <v>7.69231</v>
      </c>
      <c r="R56" s="58" t="s">
        <v>162</v>
      </c>
      <c r="S56" s="40">
        <v>5</v>
      </c>
      <c r="T56" s="40">
        <v>5</v>
      </c>
      <c r="U56" s="40">
        <v>2.5</v>
      </c>
      <c r="V56" s="40">
        <v>2.5</v>
      </c>
      <c r="W56" s="40">
        <v>2.5</v>
      </c>
      <c r="X56" s="40">
        <v>2.5</v>
      </c>
      <c r="Y56" s="40">
        <v>2.5</v>
      </c>
      <c r="Z56" s="40">
        <v>5</v>
      </c>
      <c r="AA56" s="40">
        <v>1.25</v>
      </c>
      <c r="AB56" s="40">
        <v>0</v>
      </c>
      <c r="AC56" s="40">
        <v>0</v>
      </c>
      <c r="AD56" s="40">
        <v>0</v>
      </c>
      <c r="AE56" s="40">
        <v>0</v>
      </c>
      <c r="AF56" s="40">
        <v>0</v>
      </c>
      <c r="AG56" s="40">
        <v>5</v>
      </c>
      <c r="AH56" s="40">
        <v>0</v>
      </c>
      <c r="AI56" s="40">
        <v>5</v>
      </c>
      <c r="AJ56" s="40">
        <v>1.25</v>
      </c>
      <c r="AK56" s="45">
        <v>3.3313200000000052</v>
      </c>
      <c r="AL56" s="45">
        <v>11.525241999999992</v>
      </c>
      <c r="AM56" s="45">
        <v>15.645386000000002</v>
      </c>
      <c r="AN56" s="45">
        <v>1.3830290399999989</v>
      </c>
      <c r="AO56" s="45">
        <v>3.3303042933333349</v>
      </c>
      <c r="AP56" s="44">
        <v>4.7133333333333338</v>
      </c>
    </row>
    <row r="57" spans="1:42" ht="18.75" customHeight="1" x14ac:dyDescent="0.25">
      <c r="A57" s="53" t="s">
        <v>166</v>
      </c>
      <c r="B57" s="56" t="s">
        <v>167</v>
      </c>
      <c r="C57" s="50">
        <v>67.64</v>
      </c>
      <c r="D57" s="62">
        <v>541.29719541782674</v>
      </c>
      <c r="E57" s="50">
        <v>2.7334357769197748</v>
      </c>
      <c r="F57" s="36">
        <v>70.382225568091016</v>
      </c>
      <c r="G57" s="36">
        <v>0.90052743581486017</v>
      </c>
      <c r="H57" s="36">
        <v>17.251335311159234</v>
      </c>
      <c r="I57" s="36">
        <v>0.83990614428730415</v>
      </c>
      <c r="J57" s="36">
        <v>5.5601841032851896E-3</v>
      </c>
      <c r="K57" s="36">
        <v>0.55541833628257586</v>
      </c>
      <c r="L57" s="36">
        <v>2.5009135150574794E-2</v>
      </c>
      <c r="M57" s="36">
        <v>0.30889211143047762</v>
      </c>
      <c r="N57" s="37">
        <v>2.7326241649289016</v>
      </c>
      <c r="O57" s="37">
        <v>9.8597450638704051E-2</v>
      </c>
      <c r="P57" s="37">
        <v>8.0344304043358222E-3</v>
      </c>
      <c r="Q57" s="37">
        <v>25</v>
      </c>
      <c r="R57" s="58" t="s">
        <v>168</v>
      </c>
      <c r="S57" s="40">
        <v>5</v>
      </c>
      <c r="T57" s="40">
        <v>0</v>
      </c>
      <c r="U57" s="40">
        <v>0</v>
      </c>
      <c r="V57" s="40">
        <v>0</v>
      </c>
      <c r="W57" s="40">
        <v>0</v>
      </c>
      <c r="X57" s="40">
        <v>1.25</v>
      </c>
      <c r="Y57" s="40">
        <v>2.5</v>
      </c>
      <c r="Z57" s="40">
        <v>0</v>
      </c>
      <c r="AA57" s="40">
        <v>0</v>
      </c>
      <c r="AB57" s="40">
        <v>0</v>
      </c>
      <c r="AC57" s="40">
        <v>0</v>
      </c>
      <c r="AD57" s="40">
        <v>0</v>
      </c>
      <c r="AE57" s="40">
        <v>0</v>
      </c>
      <c r="AF57" s="40">
        <v>5</v>
      </c>
      <c r="AG57" s="40">
        <v>5</v>
      </c>
      <c r="AH57" s="40">
        <v>0</v>
      </c>
      <c r="AI57" s="40">
        <v>5</v>
      </c>
      <c r="AJ57" s="40">
        <v>1.25</v>
      </c>
      <c r="AK57" s="45">
        <v>5.2771800000000013</v>
      </c>
      <c r="AL57" s="45">
        <v>0.90615000000001089</v>
      </c>
      <c r="AM57" s="45">
        <v>7.7010759999999863</v>
      </c>
      <c r="AN57" s="45">
        <v>0.10873800000000131</v>
      </c>
      <c r="AO57" s="45">
        <v>1.4012619999999987</v>
      </c>
      <c r="AP57" s="44">
        <v>1.51</v>
      </c>
    </row>
    <row r="58" spans="1:42" ht="18.75" customHeight="1" x14ac:dyDescent="0.25">
      <c r="A58" s="53" t="s">
        <v>169</v>
      </c>
      <c r="B58" s="56" t="s">
        <v>170</v>
      </c>
      <c r="C58" s="50">
        <v>98.41</v>
      </c>
      <c r="D58" s="62">
        <v>329.42794689840258</v>
      </c>
      <c r="E58" s="50">
        <v>2.5177604396088453</v>
      </c>
      <c r="F58" s="36">
        <v>70.382225568091016</v>
      </c>
      <c r="G58" s="36">
        <v>0.90052743581486017</v>
      </c>
      <c r="H58" s="36">
        <v>17.251335311159234</v>
      </c>
      <c r="I58" s="36">
        <v>0.83990614428730415</v>
      </c>
      <c r="J58" s="36">
        <v>5.5601841032851896E-3</v>
      </c>
      <c r="K58" s="36">
        <v>0.55541833628257586</v>
      </c>
      <c r="L58" s="36">
        <v>2.5009135150574794E-2</v>
      </c>
      <c r="M58" s="36">
        <v>0.30889211143047762</v>
      </c>
      <c r="N58" s="37">
        <v>2.7326241649289016</v>
      </c>
      <c r="O58" s="37">
        <v>9.8597450638704051E-2</v>
      </c>
      <c r="P58" s="37">
        <v>8.0344304043358222E-3</v>
      </c>
      <c r="Q58" s="37">
        <v>25</v>
      </c>
      <c r="R58" s="58" t="s">
        <v>168</v>
      </c>
      <c r="S58" s="40">
        <v>5</v>
      </c>
      <c r="T58" s="40">
        <v>0</v>
      </c>
      <c r="U58" s="40">
        <v>0</v>
      </c>
      <c r="V58" s="40">
        <v>0</v>
      </c>
      <c r="W58" s="40">
        <v>0</v>
      </c>
      <c r="X58" s="40">
        <v>1.25</v>
      </c>
      <c r="Y58" s="40">
        <v>2.5</v>
      </c>
      <c r="Z58" s="40">
        <v>0</v>
      </c>
      <c r="AA58" s="40">
        <v>0</v>
      </c>
      <c r="AB58" s="40">
        <v>0</v>
      </c>
      <c r="AC58" s="40">
        <v>0</v>
      </c>
      <c r="AD58" s="40">
        <v>0</v>
      </c>
      <c r="AE58" s="40">
        <v>0</v>
      </c>
      <c r="AF58" s="40">
        <v>5</v>
      </c>
      <c r="AG58" s="40">
        <v>5</v>
      </c>
      <c r="AH58" s="40">
        <v>0</v>
      </c>
      <c r="AI58" s="40">
        <v>5</v>
      </c>
      <c r="AJ58" s="40">
        <v>1.25</v>
      </c>
      <c r="AK58" s="45">
        <v>5.2771800000000013</v>
      </c>
      <c r="AL58" s="45">
        <v>0.90615000000001089</v>
      </c>
      <c r="AM58" s="45">
        <v>7.7010759999999863</v>
      </c>
      <c r="AN58" s="45">
        <v>0.10873800000000131</v>
      </c>
      <c r="AO58" s="45">
        <v>1.4012619999999987</v>
      </c>
      <c r="AP58" s="44">
        <v>1.51</v>
      </c>
    </row>
    <row r="59" spans="1:42" ht="18.75" customHeight="1" x14ac:dyDescent="0.25">
      <c r="A59" s="53" t="s">
        <v>180</v>
      </c>
      <c r="B59" s="56" t="s">
        <v>181</v>
      </c>
      <c r="C59" s="50">
        <v>86.67</v>
      </c>
      <c r="D59" s="62">
        <v>1567.5903515911205</v>
      </c>
      <c r="E59" s="50">
        <v>3.1952325817621561</v>
      </c>
      <c r="F59" s="36">
        <v>2.6453482229654801</v>
      </c>
      <c r="G59" s="36">
        <v>1.0345550548446549E-2</v>
      </c>
      <c r="H59" s="36">
        <v>0.27272272449674773</v>
      </c>
      <c r="I59" s="36">
        <v>0.17264670121651443</v>
      </c>
      <c r="J59" s="36">
        <v>2.1820636068417863E-2</v>
      </c>
      <c r="K59" s="36">
        <v>1.0250204453510621</v>
      </c>
      <c r="L59" s="36">
        <v>52.871162835599776</v>
      </c>
      <c r="M59" s="36" t="s">
        <v>178</v>
      </c>
      <c r="N59" s="37">
        <v>1.9010983298085919E-2</v>
      </c>
      <c r="O59" s="37">
        <v>4.0118630423974172E-3</v>
      </c>
      <c r="P59" s="37">
        <v>0.28906836731410251</v>
      </c>
      <c r="Q59" s="37">
        <v>0</v>
      </c>
      <c r="R59" s="58" t="s">
        <v>179</v>
      </c>
      <c r="S59" s="40">
        <v>5</v>
      </c>
      <c r="T59" s="40">
        <v>5</v>
      </c>
      <c r="U59" s="40">
        <v>5</v>
      </c>
      <c r="V59" s="40">
        <v>0</v>
      </c>
      <c r="W59" s="40">
        <v>2.5</v>
      </c>
      <c r="X59" s="40">
        <v>1.25</v>
      </c>
      <c r="Y59" s="40">
        <v>0</v>
      </c>
      <c r="Z59" s="40">
        <v>2.5</v>
      </c>
      <c r="AA59" s="40">
        <v>0</v>
      </c>
      <c r="AB59" s="40">
        <v>0</v>
      </c>
      <c r="AC59" s="40">
        <v>2.5</v>
      </c>
      <c r="AD59" s="40">
        <v>0</v>
      </c>
      <c r="AE59" s="40">
        <v>0</v>
      </c>
      <c r="AF59" s="40">
        <v>0</v>
      </c>
      <c r="AG59" s="40">
        <v>0</v>
      </c>
      <c r="AH59" s="40">
        <v>0</v>
      </c>
      <c r="AI59" s="40">
        <v>0</v>
      </c>
      <c r="AJ59" s="40">
        <v>0</v>
      </c>
      <c r="AK59" s="45">
        <v>0.63953600000000677</v>
      </c>
      <c r="AL59" s="45">
        <v>41.640946000000007</v>
      </c>
      <c r="AM59" s="45">
        <v>42.59225399999999</v>
      </c>
      <c r="AN59" s="45">
        <v>4.9969135200000006</v>
      </c>
      <c r="AO59" s="45">
        <v>7.0464198133332987</v>
      </c>
      <c r="AP59" s="44">
        <v>12.043333333333299</v>
      </c>
    </row>
    <row r="60" spans="1:42" ht="18.75" customHeight="1" x14ac:dyDescent="0.25">
      <c r="A60" s="53" t="s">
        <v>187</v>
      </c>
      <c r="B60" s="56" t="s">
        <v>188</v>
      </c>
      <c r="C60" s="50">
        <v>82.41</v>
      </c>
      <c r="D60" s="62">
        <v>137.05860467628125</v>
      </c>
      <c r="E60" s="50">
        <v>2.1369063061733637</v>
      </c>
      <c r="F60" s="36">
        <v>98.716370890252264</v>
      </c>
      <c r="G60" s="36">
        <v>4.063487719624264E-2</v>
      </c>
      <c r="H60" s="36">
        <v>1.4142845972444291</v>
      </c>
      <c r="I60" s="36">
        <v>0.20530044967924035</v>
      </c>
      <c r="J60" s="36" t="s">
        <v>189</v>
      </c>
      <c r="K60" s="36">
        <v>7.2840345459340941E-2</v>
      </c>
      <c r="L60" s="36">
        <v>7.8198671804890083E-2</v>
      </c>
      <c r="M60" s="36">
        <v>0.15516629093269849</v>
      </c>
      <c r="N60" s="37">
        <v>0.6704764489306152</v>
      </c>
      <c r="O60" s="37">
        <v>1.1816817553519623E-2</v>
      </c>
      <c r="P60" s="37">
        <v>4.7700174093991124E-3</v>
      </c>
      <c r="Q60" s="37">
        <v>0</v>
      </c>
      <c r="R60" s="58" t="s">
        <v>179</v>
      </c>
      <c r="S60" s="40">
        <v>5</v>
      </c>
      <c r="T60" s="40">
        <v>1.25</v>
      </c>
      <c r="U60" s="40">
        <v>2.5</v>
      </c>
      <c r="V60" s="40">
        <v>2.5</v>
      </c>
      <c r="W60" s="40">
        <v>5</v>
      </c>
      <c r="X60" s="40">
        <v>5</v>
      </c>
      <c r="Y60" s="40">
        <v>1.25</v>
      </c>
      <c r="Z60" s="40">
        <v>0</v>
      </c>
      <c r="AA60" s="40">
        <v>0</v>
      </c>
      <c r="AB60" s="40">
        <v>0</v>
      </c>
      <c r="AC60" s="40">
        <v>0</v>
      </c>
      <c r="AD60" s="40">
        <v>0</v>
      </c>
      <c r="AE60" s="40">
        <v>0</v>
      </c>
      <c r="AF60" s="40">
        <v>0</v>
      </c>
      <c r="AG60" s="40">
        <v>0</v>
      </c>
      <c r="AH60" s="40">
        <v>0</v>
      </c>
      <c r="AI60" s="40">
        <v>0</v>
      </c>
      <c r="AJ60" s="40">
        <v>0</v>
      </c>
      <c r="AK60" s="45">
        <v>0.16140399999999033</v>
      </c>
      <c r="AL60" s="45">
        <v>3.6214000000001079E-2</v>
      </c>
      <c r="AM60" s="45">
        <v>0.29541399999997964</v>
      </c>
      <c r="AN60" s="45">
        <v>4.3456800000001294E-3</v>
      </c>
      <c r="AO60" s="45">
        <v>6.5654319999999877E-2</v>
      </c>
      <c r="AP60" s="44">
        <v>7.0000000000000007E-2</v>
      </c>
    </row>
    <row r="61" spans="1:42" ht="18.75" customHeight="1" x14ac:dyDescent="0.25">
      <c r="A61" s="53" t="s">
        <v>203</v>
      </c>
      <c r="B61" s="56" t="s">
        <v>204</v>
      </c>
      <c r="C61" s="50">
        <v>62</v>
      </c>
      <c r="D61" s="62">
        <v>1651.707333743971</v>
      </c>
      <c r="E61" s="50">
        <v>3.2179330971005271</v>
      </c>
      <c r="F61" s="36">
        <v>54.750602923586825</v>
      </c>
      <c r="G61" s="36">
        <v>0.17281575307445643</v>
      </c>
      <c r="H61" s="36">
        <v>3.111540379355298</v>
      </c>
      <c r="I61" s="36">
        <v>2.5178308156182743</v>
      </c>
      <c r="J61" s="36">
        <v>3.191726595609351E-2</v>
      </c>
      <c r="K61" s="36">
        <v>2.5509509566617328</v>
      </c>
      <c r="L61" s="36">
        <v>17.199456500070262</v>
      </c>
      <c r="M61" s="36">
        <v>0.42062078891779581</v>
      </c>
      <c r="N61" s="37">
        <v>0.4208689056458092</v>
      </c>
      <c r="O61" s="37">
        <v>7.3239871166279807E-2</v>
      </c>
      <c r="P61" s="37">
        <v>0.87983236249055363</v>
      </c>
      <c r="Q61" s="37">
        <v>7.69231</v>
      </c>
      <c r="R61" s="58" t="s">
        <v>162</v>
      </c>
      <c r="S61" s="40">
        <v>5</v>
      </c>
      <c r="T61" s="40">
        <v>5</v>
      </c>
      <c r="U61" s="40">
        <v>2.5</v>
      </c>
      <c r="V61" s="40">
        <v>0</v>
      </c>
      <c r="W61" s="40">
        <v>5</v>
      </c>
      <c r="X61" s="40">
        <v>1.25</v>
      </c>
      <c r="Y61" s="40">
        <v>5</v>
      </c>
      <c r="Z61" s="40">
        <v>5</v>
      </c>
      <c r="AA61" s="40">
        <v>1.25</v>
      </c>
      <c r="AB61" s="40">
        <v>0</v>
      </c>
      <c r="AC61" s="40">
        <v>0</v>
      </c>
      <c r="AD61" s="40">
        <v>0</v>
      </c>
      <c r="AE61" s="40">
        <v>1.25</v>
      </c>
      <c r="AF61" s="40">
        <v>0</v>
      </c>
      <c r="AG61" s="40">
        <v>0</v>
      </c>
      <c r="AH61" s="40">
        <v>0</v>
      </c>
      <c r="AI61" s="40">
        <v>5</v>
      </c>
      <c r="AJ61" s="40">
        <v>1.25</v>
      </c>
      <c r="AK61" s="45">
        <v>1.4505180000000024</v>
      </c>
      <c r="AL61" s="45">
        <v>15.555443999999994</v>
      </c>
      <c r="AM61" s="45">
        <v>17.357631999999995</v>
      </c>
      <c r="AN61" s="45">
        <v>1.8666532799999993</v>
      </c>
      <c r="AO61" s="45">
        <v>3.5833467200000007</v>
      </c>
      <c r="AP61" s="45">
        <v>5.45</v>
      </c>
    </row>
    <row r="62" spans="1:42" ht="18.75" customHeight="1" x14ac:dyDescent="0.25">
      <c r="A62" s="53" t="s">
        <v>212</v>
      </c>
      <c r="B62" s="56" t="s">
        <v>213</v>
      </c>
      <c r="C62" s="50">
        <v>85.13</v>
      </c>
      <c r="D62" s="62">
        <v>324.82819419280889</v>
      </c>
      <c r="E62" s="50">
        <v>2.5116537177703235</v>
      </c>
      <c r="F62" s="36">
        <v>59.461200417342845</v>
      </c>
      <c r="G62" s="36">
        <v>0.41614420665500684</v>
      </c>
      <c r="H62" s="36">
        <v>8.7519113734660543</v>
      </c>
      <c r="I62" s="36">
        <v>2.640097747197435</v>
      </c>
      <c r="J62" s="36">
        <v>1.0662018911094031E-2</v>
      </c>
      <c r="K62" s="36">
        <v>0.77273615956313912</v>
      </c>
      <c r="L62" s="36">
        <v>10.719202132838843</v>
      </c>
      <c r="M62" s="36">
        <v>0.59586778263782481</v>
      </c>
      <c r="N62" s="37">
        <v>1.4523972504157789</v>
      </c>
      <c r="O62" s="37">
        <v>0.99481100225609809</v>
      </c>
      <c r="P62" s="37">
        <v>2.8271017439624182</v>
      </c>
      <c r="Q62" s="37">
        <v>14.2857</v>
      </c>
      <c r="R62" s="58" t="s">
        <v>214</v>
      </c>
      <c r="S62" s="40">
        <v>5</v>
      </c>
      <c r="T62" s="40">
        <v>5</v>
      </c>
      <c r="U62" s="40">
        <v>0</v>
      </c>
      <c r="V62" s="40">
        <v>2.5</v>
      </c>
      <c r="W62" s="40">
        <v>2.5</v>
      </c>
      <c r="X62" s="40">
        <v>5</v>
      </c>
      <c r="Y62" s="40">
        <v>1.25</v>
      </c>
      <c r="Z62" s="40">
        <v>5</v>
      </c>
      <c r="AA62" s="40">
        <v>0</v>
      </c>
      <c r="AB62" s="40">
        <v>0</v>
      </c>
      <c r="AC62" s="40">
        <v>0</v>
      </c>
      <c r="AD62" s="40">
        <v>1.25</v>
      </c>
      <c r="AE62" s="40">
        <v>1.25</v>
      </c>
      <c r="AF62" s="40">
        <v>0</v>
      </c>
      <c r="AG62" s="40">
        <v>0</v>
      </c>
      <c r="AH62" s="40">
        <v>0</v>
      </c>
      <c r="AI62" s="40">
        <v>5</v>
      </c>
      <c r="AJ62" s="40">
        <v>1.25</v>
      </c>
      <c r="AK62" s="45">
        <v>4.089972000000003</v>
      </c>
      <c r="AL62" s="45">
        <v>7.0908639999999963</v>
      </c>
      <c r="AM62" s="61">
        <v>12.358601999999991</v>
      </c>
      <c r="AN62" s="45">
        <v>0.85090367999999961</v>
      </c>
      <c r="AO62" s="45">
        <v>3.70909632</v>
      </c>
      <c r="AP62" s="44">
        <v>4.5599999999999996</v>
      </c>
    </row>
    <row r="63" spans="1:42" ht="18.75" customHeight="1" x14ac:dyDescent="0.25">
      <c r="A63" s="53" t="s">
        <v>215</v>
      </c>
      <c r="B63" s="56" t="s">
        <v>216</v>
      </c>
      <c r="C63" s="50">
        <v>69.27</v>
      </c>
      <c r="D63" s="62">
        <v>409.13874157965301</v>
      </c>
      <c r="E63" s="50">
        <v>2.6118706050364864</v>
      </c>
      <c r="F63" s="36">
        <v>59.461200417342845</v>
      </c>
      <c r="G63" s="36">
        <v>0.41614420665500684</v>
      </c>
      <c r="H63" s="36">
        <v>8.7519113734660543</v>
      </c>
      <c r="I63" s="36">
        <v>2.640097747197435</v>
      </c>
      <c r="J63" s="36">
        <v>1.0662018911094031E-2</v>
      </c>
      <c r="K63" s="36">
        <v>0.77273615956313912</v>
      </c>
      <c r="L63" s="36">
        <v>10.719202132838843</v>
      </c>
      <c r="M63" s="36">
        <v>0.59586778263782481</v>
      </c>
      <c r="N63" s="37">
        <v>1.4523972504157789</v>
      </c>
      <c r="O63" s="37">
        <v>0.99481100225609809</v>
      </c>
      <c r="P63" s="37">
        <v>2.8271017439624182</v>
      </c>
      <c r="Q63" s="37">
        <v>14.2857</v>
      </c>
      <c r="R63" s="58" t="s">
        <v>214</v>
      </c>
      <c r="S63" s="40">
        <v>5</v>
      </c>
      <c r="T63" s="40">
        <v>5</v>
      </c>
      <c r="U63" s="40">
        <v>0</v>
      </c>
      <c r="V63" s="40">
        <v>2.5</v>
      </c>
      <c r="W63" s="40">
        <v>2.5</v>
      </c>
      <c r="X63" s="40">
        <v>5</v>
      </c>
      <c r="Y63" s="40">
        <v>1.25</v>
      </c>
      <c r="Z63" s="40">
        <v>5</v>
      </c>
      <c r="AA63" s="40">
        <v>0</v>
      </c>
      <c r="AB63" s="40">
        <v>0</v>
      </c>
      <c r="AC63" s="40">
        <v>0</v>
      </c>
      <c r="AD63" s="40">
        <v>1.25</v>
      </c>
      <c r="AE63" s="40">
        <v>1.25</v>
      </c>
      <c r="AF63" s="40">
        <v>0</v>
      </c>
      <c r="AG63" s="40">
        <v>0</v>
      </c>
      <c r="AH63" s="40">
        <v>0</v>
      </c>
      <c r="AI63" s="40">
        <v>5</v>
      </c>
      <c r="AJ63" s="40">
        <v>1.25</v>
      </c>
      <c r="AK63" s="45">
        <v>4.089972000000003</v>
      </c>
      <c r="AL63" s="45">
        <v>7.0908639999999963</v>
      </c>
      <c r="AM63" s="61">
        <v>12.358601999999991</v>
      </c>
      <c r="AN63" s="45">
        <v>0.85090367999999961</v>
      </c>
      <c r="AO63" s="45">
        <v>3.70909632</v>
      </c>
      <c r="AP63" s="44">
        <v>4.5599999999999996</v>
      </c>
    </row>
    <row r="64" spans="1:42" ht="18.75" customHeight="1" x14ac:dyDescent="0.25">
      <c r="A64" s="53" t="s">
        <v>217</v>
      </c>
      <c r="B64" s="56" t="s">
        <v>218</v>
      </c>
      <c r="C64" s="50">
        <v>91.68</v>
      </c>
      <c r="D64" s="62">
        <v>343.28115198903902</v>
      </c>
      <c r="E64" s="50">
        <v>2.5356499589402626</v>
      </c>
      <c r="F64" s="36">
        <v>46.406262292242324</v>
      </c>
      <c r="G64" s="36">
        <v>0.75359695946486283</v>
      </c>
      <c r="H64" s="36">
        <v>17.417953109181703</v>
      </c>
      <c r="I64" s="36">
        <v>16.15429689603841</v>
      </c>
      <c r="J64" s="36">
        <v>0.18739229390255838</v>
      </c>
      <c r="K64" s="36">
        <v>2.0121072461771008</v>
      </c>
      <c r="L64" s="36">
        <v>0.9975264994785713</v>
      </c>
      <c r="M64" s="36">
        <v>0.73175667753448759</v>
      </c>
      <c r="N64" s="37">
        <v>1.5656641382128469</v>
      </c>
      <c r="O64" s="37">
        <v>0.25300606480702326</v>
      </c>
      <c r="P64" s="37">
        <v>0.1382885960078957</v>
      </c>
      <c r="Q64" s="37">
        <v>40.909100000000002</v>
      </c>
      <c r="R64" s="58" t="s">
        <v>219</v>
      </c>
      <c r="S64" s="40">
        <v>5</v>
      </c>
      <c r="T64" s="40">
        <v>2.5</v>
      </c>
      <c r="U64" s="40">
        <v>2.5</v>
      </c>
      <c r="V64" s="40">
        <v>1.25</v>
      </c>
      <c r="W64" s="40">
        <v>2.5</v>
      </c>
      <c r="X64" s="40">
        <v>1.25</v>
      </c>
      <c r="Y64" s="40">
        <v>2.5</v>
      </c>
      <c r="Z64" s="40">
        <v>1.25</v>
      </c>
      <c r="AA64" s="40">
        <v>0</v>
      </c>
      <c r="AB64" s="40">
        <v>0</v>
      </c>
      <c r="AC64" s="40">
        <v>5</v>
      </c>
      <c r="AD64" s="40">
        <v>1.25</v>
      </c>
      <c r="AE64" s="40">
        <v>1.25</v>
      </c>
      <c r="AF64" s="40">
        <v>0</v>
      </c>
      <c r="AG64" s="40">
        <v>5</v>
      </c>
      <c r="AH64" s="40">
        <v>0</v>
      </c>
      <c r="AI64" s="40">
        <v>5</v>
      </c>
      <c r="AJ64" s="40">
        <v>1.25</v>
      </c>
      <c r="AK64" s="45">
        <v>3.7111760000000089</v>
      </c>
      <c r="AL64" s="45">
        <v>10.31307799999999</v>
      </c>
      <c r="AM64" s="45">
        <v>14.024253999999999</v>
      </c>
      <c r="AN64" s="45">
        <v>1.2375693599999988</v>
      </c>
      <c r="AO64" s="45">
        <v>0.36576397333333466</v>
      </c>
      <c r="AP64" s="44">
        <v>1.6033333333333335</v>
      </c>
    </row>
    <row r="65" spans="1:42" ht="18.75" customHeight="1" x14ac:dyDescent="0.25">
      <c r="A65" s="53" t="s">
        <v>220</v>
      </c>
      <c r="B65" s="56" t="s">
        <v>221</v>
      </c>
      <c r="C65" s="50">
        <v>75.78</v>
      </c>
      <c r="D65" s="62">
        <v>303.17914493490071</v>
      </c>
      <c r="E65" s="50">
        <v>2.4816993237700435</v>
      </c>
      <c r="F65" s="36">
        <v>46.406262292242324</v>
      </c>
      <c r="G65" s="36">
        <v>0.75359695946486283</v>
      </c>
      <c r="H65" s="36">
        <v>17.417953109181703</v>
      </c>
      <c r="I65" s="36">
        <v>16.15429689603841</v>
      </c>
      <c r="J65" s="36">
        <v>0.18739229390255838</v>
      </c>
      <c r="K65" s="36">
        <v>2.0121072461771008</v>
      </c>
      <c r="L65" s="36">
        <v>0.9975264994785713</v>
      </c>
      <c r="M65" s="36">
        <v>0.73175667753448759</v>
      </c>
      <c r="N65" s="37">
        <v>1.5656641382128469</v>
      </c>
      <c r="O65" s="37">
        <v>0.25300606480702326</v>
      </c>
      <c r="P65" s="37">
        <v>0.1382885960078957</v>
      </c>
      <c r="Q65" s="37">
        <v>40.909100000000002</v>
      </c>
      <c r="R65" s="58" t="s">
        <v>219</v>
      </c>
      <c r="S65" s="40">
        <v>5</v>
      </c>
      <c r="T65" s="40">
        <v>2.5</v>
      </c>
      <c r="U65" s="40">
        <v>2.5</v>
      </c>
      <c r="V65" s="40">
        <v>1.25</v>
      </c>
      <c r="W65" s="40">
        <v>2.5</v>
      </c>
      <c r="X65" s="40">
        <v>1.25</v>
      </c>
      <c r="Y65" s="40">
        <v>2.5</v>
      </c>
      <c r="Z65" s="40">
        <v>1.25</v>
      </c>
      <c r="AA65" s="40">
        <v>0</v>
      </c>
      <c r="AB65" s="40">
        <v>0</v>
      </c>
      <c r="AC65" s="40">
        <v>5</v>
      </c>
      <c r="AD65" s="40">
        <v>1.25</v>
      </c>
      <c r="AE65" s="40">
        <v>1.25</v>
      </c>
      <c r="AF65" s="40">
        <v>0</v>
      </c>
      <c r="AG65" s="40">
        <v>5</v>
      </c>
      <c r="AH65" s="40">
        <v>0</v>
      </c>
      <c r="AI65" s="40">
        <v>5</v>
      </c>
      <c r="AJ65" s="40">
        <v>1.25</v>
      </c>
      <c r="AK65" s="45">
        <v>3.7111760000000089</v>
      </c>
      <c r="AL65" s="45">
        <v>10.31307799999999</v>
      </c>
      <c r="AM65" s="45">
        <v>14.024253999999999</v>
      </c>
      <c r="AN65" s="45">
        <v>1.2375693599999988</v>
      </c>
      <c r="AO65" s="45">
        <v>0.36576397333333466</v>
      </c>
      <c r="AP65" s="44">
        <v>1.6033333333333335</v>
      </c>
    </row>
    <row r="66" spans="1:42" ht="18.75" customHeight="1" x14ac:dyDescent="0.25">
      <c r="B66" s="56"/>
      <c r="C66" s="34"/>
      <c r="D66" s="25"/>
      <c r="E66" s="34"/>
      <c r="F66" s="36"/>
      <c r="G66" s="36"/>
      <c r="H66" s="36"/>
      <c r="I66" s="36"/>
      <c r="J66" s="36"/>
      <c r="K66" s="36"/>
      <c r="L66" s="36"/>
      <c r="M66" s="36"/>
      <c r="N66" s="37"/>
      <c r="O66" s="37"/>
      <c r="P66" s="37"/>
      <c r="Q66" s="37"/>
      <c r="R66" s="58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5"/>
      <c r="AL66" s="45"/>
      <c r="AM66" s="61"/>
      <c r="AN66" s="45"/>
      <c r="AO66" s="45"/>
      <c r="AP66" s="44"/>
    </row>
    <row r="67" spans="1:42" ht="18.75" customHeight="1" x14ac:dyDescent="0.25">
      <c r="B67" s="56"/>
      <c r="C67" s="34"/>
      <c r="D67" s="25"/>
      <c r="E67" s="34"/>
      <c r="F67" s="36"/>
      <c r="G67" s="36"/>
      <c r="H67" s="36"/>
      <c r="I67" s="36"/>
      <c r="J67" s="36"/>
      <c r="K67" s="36"/>
      <c r="L67" s="36"/>
      <c r="M67" s="36"/>
      <c r="N67" s="37"/>
      <c r="O67" s="37"/>
      <c r="P67" s="37"/>
      <c r="Q67" s="37"/>
      <c r="R67" s="58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5"/>
      <c r="AL67" s="45"/>
      <c r="AM67" s="61"/>
      <c r="AN67" s="45"/>
      <c r="AO67" s="45"/>
      <c r="AP67" s="44"/>
    </row>
    <row r="68" spans="1:42" ht="18.75" customHeight="1" x14ac:dyDescent="0.25">
      <c r="B68" s="56"/>
      <c r="C68" s="34"/>
      <c r="D68" s="25"/>
      <c r="E68" s="34"/>
      <c r="F68" s="36"/>
      <c r="G68" s="36"/>
      <c r="H68" s="36"/>
      <c r="I68" s="36"/>
      <c r="J68" s="36"/>
      <c r="K68" s="36"/>
      <c r="L68" s="36"/>
      <c r="M68" s="36"/>
      <c r="N68" s="37"/>
      <c r="O68" s="37"/>
      <c r="P68" s="37"/>
      <c r="Q68" s="37"/>
      <c r="R68" s="58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5"/>
      <c r="AL68" s="45"/>
      <c r="AM68" s="45"/>
      <c r="AN68" s="45"/>
      <c r="AO68" s="45"/>
      <c r="AP68" s="44"/>
    </row>
    <row r="69" spans="1:42" ht="18.75" customHeight="1" x14ac:dyDescent="0.25">
      <c r="B69" s="56"/>
      <c r="C69" s="34"/>
      <c r="D69" s="25"/>
      <c r="E69" s="34"/>
      <c r="F69" s="36"/>
      <c r="G69" s="36"/>
      <c r="H69" s="36"/>
      <c r="I69" s="36"/>
      <c r="J69" s="36"/>
      <c r="K69" s="36"/>
      <c r="L69" s="36"/>
      <c r="M69" s="36"/>
      <c r="N69" s="37"/>
      <c r="O69" s="37"/>
      <c r="P69" s="37"/>
      <c r="Q69" s="37"/>
      <c r="R69" s="58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5"/>
      <c r="AL69" s="45"/>
      <c r="AM69" s="45"/>
      <c r="AN69" s="45"/>
      <c r="AO69" s="45"/>
      <c r="AP69" s="44"/>
    </row>
    <row r="70" spans="1:42" ht="18.75" customHeight="1" x14ac:dyDescent="0.25">
      <c r="B70" s="56"/>
      <c r="C70" s="34"/>
      <c r="D70" s="25"/>
      <c r="E70" s="34"/>
      <c r="F70" s="36"/>
      <c r="G70" s="36"/>
      <c r="H70" s="36"/>
      <c r="I70" s="36"/>
      <c r="J70" s="36"/>
      <c r="K70" s="36"/>
      <c r="L70" s="36"/>
      <c r="M70" s="36"/>
      <c r="N70" s="37"/>
      <c r="O70" s="37"/>
      <c r="P70" s="37"/>
      <c r="Q70" s="37"/>
      <c r="R70" s="58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5"/>
      <c r="AL70" s="45"/>
      <c r="AM70" s="45"/>
      <c r="AN70" s="45"/>
      <c r="AO70" s="45"/>
      <c r="AP70" s="44"/>
    </row>
  </sheetData>
  <mergeCells count="5">
    <mergeCell ref="T4:V4"/>
    <mergeCell ref="W4:Y4"/>
    <mergeCell ref="AA4:AB4"/>
    <mergeCell ref="AC4:AJ4"/>
    <mergeCell ref="AK4:AP4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7"/>
  <sheetViews>
    <sheetView topLeftCell="A49" workbookViewId="0">
      <selection activeCell="J25" sqref="J25"/>
    </sheetView>
  </sheetViews>
  <sheetFormatPr defaultRowHeight="15" x14ac:dyDescent="0.25"/>
  <sheetData>
    <row r="2" spans="1:18" s="17" customFormat="1" ht="23.25" x14ac:dyDescent="0.35">
      <c r="A2" s="17" t="s">
        <v>56</v>
      </c>
      <c r="M2" s="17" t="s">
        <v>67</v>
      </c>
    </row>
    <row r="5" spans="1:18" ht="25.5" x14ac:dyDescent="0.25">
      <c r="A5" s="1" t="s">
        <v>57</v>
      </c>
      <c r="M5" s="1" t="s">
        <v>57</v>
      </c>
    </row>
    <row r="6" spans="1:18" x14ac:dyDescent="0.25">
      <c r="A6" s="15" t="s">
        <v>58</v>
      </c>
      <c r="M6" s="2" t="s">
        <v>93</v>
      </c>
    </row>
    <row r="7" spans="1:18" ht="18.75" x14ac:dyDescent="0.25">
      <c r="A7" s="3" t="s">
        <v>15</v>
      </c>
      <c r="M7" s="3" t="s">
        <v>15</v>
      </c>
    </row>
    <row r="8" spans="1:18" x14ac:dyDescent="0.25">
      <c r="A8" s="4" t="s">
        <v>16</v>
      </c>
      <c r="B8" s="4">
        <v>3</v>
      </c>
      <c r="M8" s="4" t="s">
        <v>16</v>
      </c>
      <c r="N8" s="4">
        <v>2</v>
      </c>
    </row>
    <row r="9" spans="1:18" ht="18.75" x14ac:dyDescent="0.25">
      <c r="A9" s="3" t="s">
        <v>17</v>
      </c>
      <c r="M9" s="3" t="s">
        <v>17</v>
      </c>
    </row>
    <row r="10" spans="1:18" x14ac:dyDescent="0.25">
      <c r="A10" s="2" t="s">
        <v>18</v>
      </c>
      <c r="M10" s="2" t="s">
        <v>18</v>
      </c>
    </row>
    <row r="11" spans="1:18" ht="18.75" x14ac:dyDescent="0.25">
      <c r="A11" s="2" t="s">
        <v>59</v>
      </c>
      <c r="M11" s="3" t="s">
        <v>19</v>
      </c>
    </row>
    <row r="12" spans="1:18" ht="15.75" thickBot="1" x14ac:dyDescent="0.3">
      <c r="M12" s="13" t="s">
        <v>20</v>
      </c>
      <c r="N12" s="12" t="s">
        <v>21</v>
      </c>
      <c r="O12" s="12" t="s">
        <v>22</v>
      </c>
      <c r="P12" s="12" t="s">
        <v>23</v>
      </c>
      <c r="Q12" s="12" t="s">
        <v>24</v>
      </c>
      <c r="R12" s="12" t="s">
        <v>25</v>
      </c>
    </row>
    <row r="13" spans="1:18" x14ac:dyDescent="0.25">
      <c r="M13" s="4" t="s">
        <v>26</v>
      </c>
      <c r="N13" s="7">
        <v>3</v>
      </c>
      <c r="O13" s="7">
        <v>1668675</v>
      </c>
      <c r="P13" s="7">
        <v>556225</v>
      </c>
      <c r="Q13" s="7">
        <v>82.25</v>
      </c>
      <c r="R13" s="7">
        <v>0</v>
      </c>
    </row>
    <row r="14" spans="1:18" x14ac:dyDescent="0.25">
      <c r="M14" s="4" t="s">
        <v>63</v>
      </c>
      <c r="N14" s="7">
        <v>1</v>
      </c>
      <c r="O14" s="7">
        <v>38618</v>
      </c>
      <c r="P14" s="7">
        <v>38618</v>
      </c>
      <c r="Q14" s="7">
        <v>5.71</v>
      </c>
      <c r="R14" s="7">
        <v>7.4999999999999997E-2</v>
      </c>
    </row>
    <row r="15" spans="1:18" x14ac:dyDescent="0.25">
      <c r="M15" s="4" t="s">
        <v>27</v>
      </c>
      <c r="N15" s="7">
        <v>1</v>
      </c>
      <c r="O15" s="7">
        <v>1441592</v>
      </c>
      <c r="P15" s="7">
        <v>1441592</v>
      </c>
      <c r="Q15" s="7">
        <v>213.18</v>
      </c>
      <c r="R15" s="7">
        <v>0</v>
      </c>
    </row>
    <row r="16" spans="1:18" x14ac:dyDescent="0.25">
      <c r="M16" s="4" t="s">
        <v>94</v>
      </c>
      <c r="N16" s="7">
        <v>1</v>
      </c>
      <c r="O16" s="7">
        <v>937000</v>
      </c>
      <c r="P16" s="7">
        <v>937000</v>
      </c>
      <c r="Q16" s="7">
        <v>138.56</v>
      </c>
      <c r="R16" s="7">
        <v>0</v>
      </c>
    </row>
    <row r="17" spans="13:18" x14ac:dyDescent="0.25">
      <c r="M17" s="4" t="s">
        <v>28</v>
      </c>
      <c r="N17" s="7">
        <v>4</v>
      </c>
      <c r="O17" s="7">
        <v>27049</v>
      </c>
      <c r="P17" s="7">
        <v>6762</v>
      </c>
      <c r="Q17" s="8"/>
      <c r="R17" s="8"/>
    </row>
    <row r="18" spans="13:18" x14ac:dyDescent="0.25">
      <c r="M18" s="4" t="s">
        <v>29</v>
      </c>
      <c r="N18" s="7">
        <v>1</v>
      </c>
      <c r="O18" s="7">
        <v>246</v>
      </c>
      <c r="P18" s="7">
        <v>246</v>
      </c>
      <c r="Q18" s="7">
        <v>0.03</v>
      </c>
      <c r="R18" s="7">
        <v>0.879</v>
      </c>
    </row>
    <row r="19" spans="13:18" x14ac:dyDescent="0.25">
      <c r="M19" s="4" t="s">
        <v>30</v>
      </c>
      <c r="N19" s="7">
        <v>3</v>
      </c>
      <c r="O19" s="7">
        <v>26803</v>
      </c>
      <c r="P19" s="7">
        <v>8934</v>
      </c>
      <c r="Q19" s="8"/>
      <c r="R19" s="8"/>
    </row>
    <row r="20" spans="13:18" x14ac:dyDescent="0.25">
      <c r="M20" s="4" t="s">
        <v>9</v>
      </c>
      <c r="N20" s="7">
        <v>7</v>
      </c>
      <c r="O20" s="7">
        <v>1695724</v>
      </c>
      <c r="P20" s="8"/>
      <c r="Q20" s="8"/>
      <c r="R20" s="8"/>
    </row>
    <row r="21" spans="13:18" ht="18.75" x14ac:dyDescent="0.25">
      <c r="M21" s="3" t="s">
        <v>31</v>
      </c>
    </row>
    <row r="22" spans="13:18" ht="15.75" thickBot="1" x14ac:dyDescent="0.3">
      <c r="M22" s="12" t="s">
        <v>32</v>
      </c>
      <c r="N22" s="12" t="s">
        <v>33</v>
      </c>
      <c r="O22" s="12" t="s">
        <v>34</v>
      </c>
      <c r="P22" s="12" t="s">
        <v>35</v>
      </c>
    </row>
    <row r="23" spans="13:18" x14ac:dyDescent="0.25">
      <c r="M23" s="7">
        <v>82.232799999999997</v>
      </c>
      <c r="N23" s="9">
        <v>0.98399999999999999</v>
      </c>
      <c r="O23" s="9">
        <v>0.97209999999999996</v>
      </c>
      <c r="P23" s="9">
        <v>0.3926</v>
      </c>
    </row>
    <row r="24" spans="13:18" ht="18.75" x14ac:dyDescent="0.25">
      <c r="M24" s="3" t="s">
        <v>36</v>
      </c>
    </row>
    <row r="25" spans="13:18" ht="15.75" thickBot="1" x14ac:dyDescent="0.3">
      <c r="M25" s="13" t="s">
        <v>37</v>
      </c>
      <c r="N25" s="12" t="s">
        <v>38</v>
      </c>
      <c r="O25" s="12" t="s">
        <v>39</v>
      </c>
      <c r="P25" s="12" t="s">
        <v>40</v>
      </c>
      <c r="Q25" s="12" t="s">
        <v>25</v>
      </c>
      <c r="R25" s="12" t="s">
        <v>41</v>
      </c>
    </row>
    <row r="26" spans="13:18" x14ac:dyDescent="0.25">
      <c r="M26" s="4" t="s">
        <v>42</v>
      </c>
      <c r="N26" s="7">
        <v>8641</v>
      </c>
      <c r="O26" s="7">
        <v>609</v>
      </c>
      <c r="P26" s="7">
        <v>14.18</v>
      </c>
      <c r="Q26" s="7">
        <v>0</v>
      </c>
      <c r="R26" s="8"/>
    </row>
    <row r="27" spans="13:18" x14ac:dyDescent="0.25">
      <c r="M27" s="4" t="s">
        <v>6</v>
      </c>
      <c r="N27" s="7">
        <v>376</v>
      </c>
      <c r="O27" s="7">
        <v>157</v>
      </c>
      <c r="P27" s="7">
        <v>2.39</v>
      </c>
      <c r="Q27" s="7">
        <v>7.4999999999999997E-2</v>
      </c>
      <c r="R27" s="7">
        <v>1.1299999999999999</v>
      </c>
    </row>
    <row r="28" spans="13:18" x14ac:dyDescent="0.25">
      <c r="M28" s="4" t="s">
        <v>8</v>
      </c>
      <c r="N28" s="7">
        <v>-1112.0999999999999</v>
      </c>
      <c r="O28" s="7">
        <v>76.2</v>
      </c>
      <c r="P28" s="7">
        <v>-14.6</v>
      </c>
      <c r="Q28" s="7">
        <v>0</v>
      </c>
      <c r="R28" s="7">
        <v>8.7899999999999991</v>
      </c>
    </row>
    <row r="29" spans="13:18" x14ac:dyDescent="0.25">
      <c r="M29" s="4" t="s">
        <v>9</v>
      </c>
      <c r="N29" s="7">
        <v>-318.89999999999998</v>
      </c>
      <c r="O29" s="7">
        <v>27.1</v>
      </c>
      <c r="P29" s="7">
        <v>-11.77</v>
      </c>
      <c r="Q29" s="7">
        <v>0</v>
      </c>
      <c r="R29" s="7">
        <v>9.1199999999999992</v>
      </c>
    </row>
    <row r="30" spans="13:18" ht="18.75" x14ac:dyDescent="0.25">
      <c r="M30" s="3" t="s">
        <v>43</v>
      </c>
    </row>
    <row r="31" spans="13:18" x14ac:dyDescent="0.25">
      <c r="M31" s="4" t="s">
        <v>0</v>
      </c>
      <c r="N31" s="4" t="s">
        <v>44</v>
      </c>
      <c r="O31" s="4" t="s">
        <v>95</v>
      </c>
    </row>
    <row r="32" spans="13:18" ht="18.75" x14ac:dyDescent="0.25">
      <c r="M32" s="3" t="s">
        <v>46</v>
      </c>
    </row>
    <row r="33" spans="13:18" x14ac:dyDescent="0.25">
      <c r="M33" s="19" t="s">
        <v>47</v>
      </c>
      <c r="N33" s="19" t="s">
        <v>0</v>
      </c>
      <c r="O33" s="19" t="s">
        <v>50</v>
      </c>
      <c r="P33" s="19" t="s">
        <v>51</v>
      </c>
      <c r="Q33" s="11" t="s">
        <v>52</v>
      </c>
      <c r="R33" s="21"/>
    </row>
    <row r="34" spans="13:18" ht="15.75" thickBot="1" x14ac:dyDescent="0.3">
      <c r="M34" s="20"/>
      <c r="N34" s="20"/>
      <c r="O34" s="20"/>
      <c r="P34" s="20"/>
      <c r="Q34" s="12" t="s">
        <v>51</v>
      </c>
      <c r="R34" s="22"/>
    </row>
    <row r="35" spans="13:18" x14ac:dyDescent="0.25">
      <c r="M35" s="7">
        <v>1</v>
      </c>
      <c r="N35" s="7">
        <v>13</v>
      </c>
      <c r="O35" s="7">
        <v>13</v>
      </c>
      <c r="P35" s="7">
        <v>0</v>
      </c>
      <c r="Q35" s="7">
        <v>0.19</v>
      </c>
      <c r="R35" s="4" t="s">
        <v>89</v>
      </c>
    </row>
    <row r="36" spans="13:18" x14ac:dyDescent="0.25">
      <c r="M36" s="7">
        <v>6</v>
      </c>
      <c r="N36" s="7">
        <v>1652</v>
      </c>
      <c r="O36" s="7">
        <v>1651</v>
      </c>
      <c r="P36" s="7">
        <v>0</v>
      </c>
      <c r="Q36" s="7">
        <v>0.19</v>
      </c>
      <c r="R36" s="4" t="s">
        <v>89</v>
      </c>
    </row>
    <row r="37" spans="13:18" x14ac:dyDescent="0.25">
      <c r="M37" s="14" t="s">
        <v>90</v>
      </c>
    </row>
  </sheetData>
  <mergeCells count="5">
    <mergeCell ref="M33:M34"/>
    <mergeCell ref="N33:N34"/>
    <mergeCell ref="O33:O34"/>
    <mergeCell ref="P33:P34"/>
    <mergeCell ref="R33:R3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R93"/>
  <sheetViews>
    <sheetView zoomScale="85" zoomScaleNormal="85" workbookViewId="0">
      <pane xSplit="1" topLeftCell="B1" activePane="topRight" state="frozen"/>
      <selection pane="topRight" activeCell="E32" sqref="E32"/>
    </sheetView>
  </sheetViews>
  <sheetFormatPr defaultColWidth="10.28515625" defaultRowHeight="14.25" x14ac:dyDescent="0.2"/>
  <cols>
    <col min="1" max="1" width="21.42578125" style="23" customWidth="1"/>
    <col min="2" max="2" width="26.42578125" style="23" customWidth="1"/>
    <col min="3" max="3" width="17.85546875" style="23" customWidth="1"/>
    <col min="4" max="5" width="22.5703125" style="23" customWidth="1"/>
    <col min="6" max="6" width="24.140625" style="23" customWidth="1"/>
    <col min="7" max="20" width="10.28515625" style="23"/>
    <col min="21" max="21" width="7.7109375" style="23" bestFit="1" customWidth="1"/>
    <col min="22" max="22" width="10.7109375" style="23" bestFit="1" customWidth="1"/>
    <col min="23" max="23" width="16.42578125" style="23" bestFit="1" customWidth="1"/>
    <col min="24" max="24" width="15.7109375" style="23" bestFit="1" customWidth="1"/>
    <col min="25" max="25" width="14.5703125" style="23" bestFit="1" customWidth="1"/>
    <col min="26" max="26" width="10.85546875" style="23" bestFit="1" customWidth="1"/>
    <col min="27" max="27" width="11" style="23" bestFit="1" customWidth="1"/>
    <col min="28" max="28" width="11.28515625" style="23" bestFit="1" customWidth="1"/>
    <col min="29" max="29" width="10.28515625" style="23"/>
    <col min="30" max="30" width="8.85546875" style="23" bestFit="1" customWidth="1"/>
    <col min="31" max="31" width="8.42578125" style="23" bestFit="1" customWidth="1"/>
    <col min="32" max="32" width="12.140625" style="23" bestFit="1" customWidth="1"/>
    <col min="33" max="33" width="9" style="23" bestFit="1" customWidth="1"/>
    <col min="34" max="34" width="16.28515625" style="23" bestFit="1" customWidth="1"/>
    <col min="35" max="35" width="9.42578125" style="23" bestFit="1" customWidth="1"/>
    <col min="36" max="36" width="7.7109375" style="23" bestFit="1" customWidth="1"/>
    <col min="37" max="37" width="5.140625" style="23" bestFit="1" customWidth="1"/>
    <col min="38" max="38" width="14.28515625" style="23" bestFit="1" customWidth="1"/>
    <col min="39" max="16384" width="10.28515625" style="23"/>
  </cols>
  <sheetData>
    <row r="2" spans="1:44" x14ac:dyDescent="0.2">
      <c r="V2" s="23" t="s">
        <v>106</v>
      </c>
      <c r="W2" s="23" t="s">
        <v>107</v>
      </c>
      <c r="X2" s="23" t="s">
        <v>108</v>
      </c>
      <c r="Y2" s="23" t="s">
        <v>109</v>
      </c>
    </row>
    <row r="3" spans="1:44" x14ac:dyDescent="0.2">
      <c r="C3" s="24" t="s">
        <v>110</v>
      </c>
      <c r="D3" s="25" t="s">
        <v>111</v>
      </c>
      <c r="E3" s="25"/>
      <c r="F3" s="25" t="s">
        <v>112</v>
      </c>
    </row>
    <row r="4" spans="1:44" ht="15.75" x14ac:dyDescent="0.25">
      <c r="U4" s="26" t="s">
        <v>113</v>
      </c>
      <c r="V4" s="27" t="s">
        <v>114</v>
      </c>
      <c r="W4" s="27"/>
      <c r="X4" s="27"/>
      <c r="Y4" s="27" t="s">
        <v>115</v>
      </c>
      <c r="Z4" s="27"/>
      <c r="AA4" s="27"/>
      <c r="AB4" s="26" t="s">
        <v>116</v>
      </c>
      <c r="AC4" s="27" t="s">
        <v>117</v>
      </c>
      <c r="AD4" s="27"/>
      <c r="AE4" s="27" t="s">
        <v>118</v>
      </c>
      <c r="AF4" s="27"/>
      <c r="AG4" s="27"/>
      <c r="AH4" s="27"/>
      <c r="AI4" s="27"/>
      <c r="AJ4" s="27"/>
      <c r="AK4" s="27"/>
      <c r="AL4" s="27"/>
      <c r="AM4" s="28" t="s">
        <v>119</v>
      </c>
      <c r="AN4" s="28"/>
      <c r="AO4" s="28"/>
      <c r="AP4" s="28"/>
      <c r="AQ4" s="28"/>
      <c r="AR4" s="28"/>
    </row>
    <row r="5" spans="1:44" ht="15" x14ac:dyDescent="0.25">
      <c r="A5" s="29" t="s">
        <v>120</v>
      </c>
      <c r="B5" s="29" t="s">
        <v>121</v>
      </c>
      <c r="C5" s="29" t="s">
        <v>122</v>
      </c>
      <c r="D5" s="30" t="s">
        <v>123</v>
      </c>
      <c r="E5" s="30" t="s">
        <v>0</v>
      </c>
      <c r="F5" s="29" t="s">
        <v>1</v>
      </c>
      <c r="G5" s="31" t="s">
        <v>2</v>
      </c>
      <c r="H5" s="31" t="s">
        <v>3</v>
      </c>
      <c r="I5" s="31" t="s">
        <v>99</v>
      </c>
      <c r="J5" s="31" t="s">
        <v>4</v>
      </c>
      <c r="K5" s="31" t="s">
        <v>124</v>
      </c>
      <c r="L5" s="31" t="s">
        <v>5</v>
      </c>
      <c r="M5" s="31" t="s">
        <v>103</v>
      </c>
      <c r="N5" s="31" t="s">
        <v>6</v>
      </c>
      <c r="O5" s="31" t="s">
        <v>125</v>
      </c>
      <c r="P5" s="31" t="s">
        <v>126</v>
      </c>
      <c r="Q5" s="31" t="s">
        <v>7</v>
      </c>
      <c r="R5" s="31" t="s">
        <v>127</v>
      </c>
      <c r="S5" s="31" t="s">
        <v>128</v>
      </c>
      <c r="T5" s="31" t="s">
        <v>129</v>
      </c>
      <c r="U5" s="32" t="s">
        <v>130</v>
      </c>
      <c r="V5" s="32" t="s">
        <v>131</v>
      </c>
      <c r="W5" s="32" t="s">
        <v>132</v>
      </c>
      <c r="X5" s="32" t="s">
        <v>133</v>
      </c>
      <c r="Y5" s="32" t="s">
        <v>134</v>
      </c>
      <c r="Z5" s="32" t="s">
        <v>135</v>
      </c>
      <c r="AA5" s="32" t="s">
        <v>136</v>
      </c>
      <c r="AB5" s="32" t="s">
        <v>137</v>
      </c>
      <c r="AC5" s="32" t="s">
        <v>138</v>
      </c>
      <c r="AD5" s="32" t="s">
        <v>139</v>
      </c>
      <c r="AE5" s="32" t="s">
        <v>140</v>
      </c>
      <c r="AF5" s="32" t="s">
        <v>141</v>
      </c>
      <c r="AG5" s="32" t="s">
        <v>142</v>
      </c>
      <c r="AH5" s="32" t="s">
        <v>143</v>
      </c>
      <c r="AI5" s="32" t="s">
        <v>144</v>
      </c>
      <c r="AJ5" s="32" t="s">
        <v>145</v>
      </c>
      <c r="AK5" s="32" t="s">
        <v>146</v>
      </c>
      <c r="AL5" s="32" t="s">
        <v>147</v>
      </c>
      <c r="AM5" s="33" t="s">
        <v>8</v>
      </c>
      <c r="AN5" s="33" t="s">
        <v>148</v>
      </c>
      <c r="AO5" s="33" t="s">
        <v>9</v>
      </c>
      <c r="AP5" s="33" t="s">
        <v>149</v>
      </c>
      <c r="AQ5" s="33" t="s">
        <v>10</v>
      </c>
      <c r="AR5" s="33" t="s">
        <v>11</v>
      </c>
    </row>
    <row r="6" spans="1:44" ht="18.75" customHeight="1" x14ac:dyDescent="0.25">
      <c r="A6" s="23" t="s">
        <v>150</v>
      </c>
      <c r="B6" s="25" t="s">
        <v>151</v>
      </c>
      <c r="C6" s="25">
        <v>100</v>
      </c>
      <c r="D6" s="34">
        <v>0.44276942095070032</v>
      </c>
      <c r="E6" s="34">
        <f>(1/D6)/F6</f>
        <v>-5.4150283801107306E-2</v>
      </c>
      <c r="F6" s="35">
        <v>-41.708218822140722</v>
      </c>
      <c r="G6" s="36">
        <v>90.793698064599482</v>
      </c>
      <c r="H6" s="36">
        <v>0.14321947445207317</v>
      </c>
      <c r="I6" s="36">
        <v>4.9022680513682717</v>
      </c>
      <c r="J6" s="36">
        <v>0.54775692797762732</v>
      </c>
      <c r="K6" s="36">
        <v>9.8018809286774312E-4</v>
      </c>
      <c r="L6" s="36">
        <v>7.8914974601259028E-2</v>
      </c>
      <c r="M6" s="36">
        <v>1.1756760103455258E-2</v>
      </c>
      <c r="N6" s="36">
        <v>0.16531739614144336</v>
      </c>
      <c r="O6" s="37">
        <v>1.3066799414421115</v>
      </c>
      <c r="P6" s="37">
        <v>2.3391854342622784E-2</v>
      </c>
      <c r="Q6" s="37">
        <v>4.7212183799522703E-3</v>
      </c>
      <c r="R6" s="37">
        <v>4.7618999999999998</v>
      </c>
      <c r="S6" s="38" t="s">
        <v>152</v>
      </c>
      <c r="T6" s="39">
        <v>1.315522351699179</v>
      </c>
      <c r="U6" s="40">
        <v>5</v>
      </c>
      <c r="V6" s="40">
        <v>1.25</v>
      </c>
      <c r="W6" s="40">
        <v>1.25</v>
      </c>
      <c r="X6" s="40">
        <v>0</v>
      </c>
      <c r="Y6" s="40">
        <v>2.5</v>
      </c>
      <c r="Z6" s="40">
        <v>1.25</v>
      </c>
      <c r="AA6" s="40">
        <v>5</v>
      </c>
      <c r="AB6" s="40">
        <v>0</v>
      </c>
      <c r="AC6" s="40">
        <v>0</v>
      </c>
      <c r="AD6" s="40">
        <v>0</v>
      </c>
      <c r="AE6" s="40">
        <v>0</v>
      </c>
      <c r="AF6" s="40">
        <v>0</v>
      </c>
      <c r="AG6" s="40">
        <v>0</v>
      </c>
      <c r="AH6" s="40">
        <v>0</v>
      </c>
      <c r="AI6" s="40">
        <v>5</v>
      </c>
      <c r="AJ6" s="40">
        <v>2.5</v>
      </c>
      <c r="AK6" s="40">
        <v>0</v>
      </c>
      <c r="AL6" s="40">
        <v>0</v>
      </c>
      <c r="AM6" s="33">
        <v>0.8830340000000092</v>
      </c>
      <c r="AN6" s="33">
        <v>0.15784799999998711</v>
      </c>
      <c r="AO6" s="33">
        <v>1.3916659999999865</v>
      </c>
      <c r="AP6" s="33">
        <v>1.8941759999998455E-2</v>
      </c>
      <c r="AQ6" s="33">
        <v>0.10105824000000155</v>
      </c>
      <c r="AR6" s="33">
        <v>0.12</v>
      </c>
    </row>
    <row r="7" spans="1:44" ht="18.75" customHeight="1" x14ac:dyDescent="0.25">
      <c r="A7" s="23" t="s">
        <v>153</v>
      </c>
      <c r="B7" s="25" t="s">
        <v>154</v>
      </c>
      <c r="C7" s="25">
        <v>100</v>
      </c>
      <c r="D7" s="34">
        <v>0.13769290523994418</v>
      </c>
      <c r="E7" s="34">
        <f t="shared" ref="E7:E33" si="0">(1/D7)/F7</f>
        <v>-5.8323501736335867E-2</v>
      </c>
      <c r="F7" s="35">
        <v>-124.52164391240224</v>
      </c>
      <c r="G7" s="36">
        <v>90.793698064599482</v>
      </c>
      <c r="H7" s="36">
        <v>0.14321947445207317</v>
      </c>
      <c r="I7" s="36">
        <v>4.9022680513682717</v>
      </c>
      <c r="J7" s="36">
        <v>0.54775692797762732</v>
      </c>
      <c r="K7" s="36">
        <v>9.8018809286774312E-4</v>
      </c>
      <c r="L7" s="36">
        <v>7.8914974601259028E-2</v>
      </c>
      <c r="M7" s="36">
        <v>1.1756760103455258E-2</v>
      </c>
      <c r="N7" s="36">
        <v>0.16531739614144336</v>
      </c>
      <c r="O7" s="37">
        <v>1.3066799414421115</v>
      </c>
      <c r="P7" s="37">
        <v>2.3391854342622784E-2</v>
      </c>
      <c r="Q7" s="37">
        <v>4.7212183799522703E-3</v>
      </c>
      <c r="R7" s="37">
        <v>4.7618999999999998</v>
      </c>
      <c r="S7" s="38" t="s">
        <v>155</v>
      </c>
      <c r="T7" s="39">
        <v>1.315522351699179</v>
      </c>
      <c r="U7" s="40">
        <v>5</v>
      </c>
      <c r="V7" s="40">
        <v>1.25</v>
      </c>
      <c r="W7" s="40">
        <v>1.25</v>
      </c>
      <c r="X7" s="40">
        <v>0</v>
      </c>
      <c r="Y7" s="40">
        <v>2.5</v>
      </c>
      <c r="Z7" s="40">
        <v>1.25</v>
      </c>
      <c r="AA7" s="40">
        <v>5</v>
      </c>
      <c r="AB7" s="40">
        <v>0</v>
      </c>
      <c r="AC7" s="40">
        <v>0</v>
      </c>
      <c r="AD7" s="40">
        <v>0</v>
      </c>
      <c r="AE7" s="40">
        <v>0</v>
      </c>
      <c r="AF7" s="40">
        <v>0</v>
      </c>
      <c r="AG7" s="40">
        <v>0</v>
      </c>
      <c r="AH7" s="40">
        <v>0</v>
      </c>
      <c r="AI7" s="40">
        <v>5</v>
      </c>
      <c r="AJ7" s="40">
        <v>2.5</v>
      </c>
      <c r="AK7" s="40">
        <v>0</v>
      </c>
      <c r="AL7" s="40">
        <v>0</v>
      </c>
      <c r="AM7" s="33">
        <v>0.8830340000000092</v>
      </c>
      <c r="AN7" s="33">
        <v>0.15784799999998711</v>
      </c>
      <c r="AO7" s="33">
        <v>1.3916659999999865</v>
      </c>
      <c r="AP7" s="33">
        <v>1.8941759999998455E-2</v>
      </c>
      <c r="AQ7" s="33">
        <v>0.10105824000000155</v>
      </c>
      <c r="AR7" s="33">
        <v>0.12</v>
      </c>
    </row>
    <row r="8" spans="1:44" ht="18.75" customHeight="1" x14ac:dyDescent="0.25">
      <c r="A8" s="23" t="s">
        <v>156</v>
      </c>
      <c r="B8" s="25" t="s">
        <v>157</v>
      </c>
      <c r="C8" s="41">
        <v>96.65</v>
      </c>
      <c r="D8" s="42">
        <v>9.3154454506642753E-3</v>
      </c>
      <c r="E8" s="34">
        <f t="shared" si="0"/>
        <v>0.12245839022634557</v>
      </c>
      <c r="F8" s="42">
        <v>876.61283844202251</v>
      </c>
      <c r="G8" s="36">
        <v>87.11478270190139</v>
      </c>
      <c r="H8" s="36">
        <v>0.30627140243821976</v>
      </c>
      <c r="I8" s="36">
        <v>7.5230449528902286</v>
      </c>
      <c r="J8" s="36">
        <v>0.45972928196358592</v>
      </c>
      <c r="K8" s="36">
        <v>7.6995278277593837E-2</v>
      </c>
      <c r="L8" s="36">
        <v>0.17824600480563282</v>
      </c>
      <c r="M8" s="36">
        <v>2.143170242103257E-2</v>
      </c>
      <c r="N8" s="36">
        <v>0.40948832746859182</v>
      </c>
      <c r="O8" s="37">
        <v>1.5007208334491591</v>
      </c>
      <c r="P8" s="37">
        <v>7.1715446751957762E-2</v>
      </c>
      <c r="Q8" s="37">
        <v>8.4499506676811147E-3</v>
      </c>
      <c r="T8" s="39">
        <v>1.8764983053649253</v>
      </c>
      <c r="U8" s="43">
        <v>5</v>
      </c>
      <c r="V8" s="43">
        <v>0</v>
      </c>
      <c r="W8" s="43">
        <v>0</v>
      </c>
      <c r="X8" s="43">
        <v>1.25</v>
      </c>
      <c r="Y8" s="43">
        <v>2.5</v>
      </c>
      <c r="Z8" s="43">
        <v>2.5</v>
      </c>
      <c r="AA8" s="43">
        <v>5</v>
      </c>
      <c r="AB8" s="43">
        <v>1.25</v>
      </c>
      <c r="AC8" s="43">
        <v>0</v>
      </c>
      <c r="AD8" s="43">
        <v>0</v>
      </c>
      <c r="AE8" s="43">
        <v>2.5</v>
      </c>
      <c r="AF8" s="43">
        <v>1.25</v>
      </c>
      <c r="AG8" s="43">
        <v>0</v>
      </c>
      <c r="AH8" s="43">
        <v>1.25</v>
      </c>
      <c r="AI8" s="43">
        <v>5</v>
      </c>
      <c r="AJ8" s="43">
        <v>1.25</v>
      </c>
      <c r="AK8" s="43">
        <v>5</v>
      </c>
      <c r="AL8" s="40">
        <v>1.25</v>
      </c>
    </row>
    <row r="9" spans="1:44" ht="18.75" customHeight="1" x14ac:dyDescent="0.2">
      <c r="A9" s="23" t="s">
        <v>158</v>
      </c>
      <c r="B9" s="25" t="s">
        <v>159</v>
      </c>
      <c r="C9" s="25">
        <v>100</v>
      </c>
      <c r="D9" s="34">
        <v>1.7668346880045371E-3</v>
      </c>
      <c r="E9" s="34">
        <f t="shared" si="0"/>
        <v>0.57063753220504332</v>
      </c>
      <c r="F9" s="43">
        <v>991.84486684591582</v>
      </c>
      <c r="G9" s="36">
        <v>87.11478270190139</v>
      </c>
      <c r="H9" s="36">
        <v>0.30627140243821976</v>
      </c>
      <c r="I9" s="36">
        <v>7.5230449528902286</v>
      </c>
      <c r="J9" s="36">
        <v>0.45972928196358592</v>
      </c>
      <c r="K9" s="36">
        <v>7.6995278277593837E-2</v>
      </c>
      <c r="L9" s="36">
        <v>0.17824600480563282</v>
      </c>
      <c r="M9" s="36">
        <v>2.143170242103257E-2</v>
      </c>
      <c r="N9" s="36">
        <v>0.40948832746859182</v>
      </c>
      <c r="O9" s="37">
        <v>1.5007208334491591</v>
      </c>
      <c r="P9" s="37">
        <v>7.1715446751957762E-2</v>
      </c>
      <c r="Q9" s="37">
        <v>8.4499506676811147E-3</v>
      </c>
      <c r="T9" s="39">
        <v>1.8764983053649253</v>
      </c>
      <c r="U9" s="43">
        <v>5</v>
      </c>
      <c r="V9" s="43">
        <v>0</v>
      </c>
      <c r="W9" s="43">
        <v>0</v>
      </c>
      <c r="X9" s="43">
        <v>1.25</v>
      </c>
      <c r="Y9" s="43">
        <v>2.5</v>
      </c>
      <c r="Z9" s="43">
        <v>2.5</v>
      </c>
      <c r="AA9" s="43">
        <v>5</v>
      </c>
      <c r="AB9" s="43">
        <v>1.25</v>
      </c>
      <c r="AC9" s="43">
        <v>0</v>
      </c>
      <c r="AD9" s="43">
        <v>0</v>
      </c>
      <c r="AE9" s="43">
        <v>2.5</v>
      </c>
      <c r="AF9" s="43">
        <v>1.25</v>
      </c>
      <c r="AG9" s="43">
        <v>0</v>
      </c>
      <c r="AH9" s="43">
        <v>1.25</v>
      </c>
      <c r="AI9" s="43">
        <v>5</v>
      </c>
      <c r="AJ9" s="43">
        <v>1.25</v>
      </c>
      <c r="AK9" s="43">
        <v>5</v>
      </c>
      <c r="AL9" s="40">
        <v>1.25</v>
      </c>
    </row>
    <row r="10" spans="1:44" ht="18.75" customHeight="1" x14ac:dyDescent="0.25">
      <c r="A10" s="23" t="s">
        <v>160</v>
      </c>
      <c r="B10" s="25" t="s">
        <v>161</v>
      </c>
      <c r="C10" s="41">
        <v>20.27</v>
      </c>
      <c r="D10" s="34">
        <v>1.0634422983228014E-2</v>
      </c>
      <c r="E10" s="34">
        <f t="shared" si="0"/>
        <v>8.8666784450425803E-3</v>
      </c>
      <c r="F10" s="34">
        <v>10605.352565631907</v>
      </c>
      <c r="G10" s="36">
        <v>56.689331862751153</v>
      </c>
      <c r="H10" s="36">
        <v>0.30528861269493174</v>
      </c>
      <c r="I10" s="36">
        <v>5.7029849101075438</v>
      </c>
      <c r="J10" s="36">
        <v>2.7230702358992716</v>
      </c>
      <c r="K10" s="36">
        <v>8.4357359222754252E-2</v>
      </c>
      <c r="L10" s="36">
        <v>2.5857085129115465</v>
      </c>
      <c r="M10" s="36">
        <v>13.041174006056794</v>
      </c>
      <c r="N10" s="36">
        <v>0.17347639071941248</v>
      </c>
      <c r="O10" s="37">
        <v>1.0729547433039024</v>
      </c>
      <c r="P10" s="37">
        <v>0.13556630239169717</v>
      </c>
      <c r="Q10" s="37">
        <v>2.6316368655879248</v>
      </c>
      <c r="R10" s="37">
        <v>7.69231</v>
      </c>
      <c r="S10" s="38" t="s">
        <v>162</v>
      </c>
      <c r="T10" s="39">
        <v>14.11482280180649</v>
      </c>
      <c r="U10" s="40">
        <v>5</v>
      </c>
      <c r="V10" s="40">
        <v>5</v>
      </c>
      <c r="W10" s="40">
        <v>2.5</v>
      </c>
      <c r="X10" s="40">
        <v>2.5</v>
      </c>
      <c r="Y10" s="40">
        <v>2.5</v>
      </c>
      <c r="Z10" s="40">
        <v>2.5</v>
      </c>
      <c r="AA10" s="40">
        <v>2.5</v>
      </c>
      <c r="AB10" s="40">
        <v>5</v>
      </c>
      <c r="AC10" s="40">
        <v>1.25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5</v>
      </c>
      <c r="AJ10" s="40">
        <v>0</v>
      </c>
      <c r="AK10" s="40">
        <v>5</v>
      </c>
      <c r="AL10" s="40">
        <v>1.25</v>
      </c>
      <c r="AM10" s="33">
        <v>3.3313200000000052</v>
      </c>
      <c r="AN10" s="33">
        <v>11.525241999999992</v>
      </c>
      <c r="AO10" s="33">
        <v>15.645386000000002</v>
      </c>
      <c r="AP10" s="33">
        <v>1.3830290399999989</v>
      </c>
      <c r="AQ10" s="33">
        <v>3.3303042933333349</v>
      </c>
      <c r="AR10" s="44">
        <v>4.7133333333333338</v>
      </c>
    </row>
    <row r="11" spans="1:44" ht="18.75" customHeight="1" x14ac:dyDescent="0.25">
      <c r="A11" s="23" t="s">
        <v>163</v>
      </c>
      <c r="B11" s="25" t="s">
        <v>164</v>
      </c>
      <c r="C11" s="25" t="s">
        <v>165</v>
      </c>
      <c r="D11" s="45" t="e">
        <v>#DIV/0!</v>
      </c>
      <c r="E11" s="34" t="e">
        <f t="shared" si="0"/>
        <v>#DIV/0!</v>
      </c>
      <c r="F11" s="45" t="e">
        <v>#DIV/0!</v>
      </c>
      <c r="G11" s="36">
        <v>56.689331862751153</v>
      </c>
      <c r="H11" s="36">
        <v>0.30528861269493174</v>
      </c>
      <c r="I11" s="36">
        <v>5.7029849101075438</v>
      </c>
      <c r="J11" s="36">
        <v>2.7230702358992716</v>
      </c>
      <c r="K11" s="36">
        <v>8.4357359222754252E-2</v>
      </c>
      <c r="L11" s="36">
        <v>2.5857085129115465</v>
      </c>
      <c r="M11" s="36">
        <v>13.041174006056794</v>
      </c>
      <c r="N11" s="36">
        <v>0.17347639071941248</v>
      </c>
      <c r="O11" s="37">
        <v>1.0729547433039024</v>
      </c>
      <c r="P11" s="37">
        <v>0.13556630239169717</v>
      </c>
      <c r="Q11" s="37">
        <v>2.6316368655879248</v>
      </c>
      <c r="R11" s="37">
        <v>7.69231</v>
      </c>
      <c r="S11" s="38" t="s">
        <v>162</v>
      </c>
      <c r="T11" s="39">
        <v>14.11482280180649</v>
      </c>
      <c r="U11" s="40">
        <v>5</v>
      </c>
      <c r="V11" s="40">
        <v>5</v>
      </c>
      <c r="W11" s="40">
        <v>2.5</v>
      </c>
      <c r="X11" s="40">
        <v>2.5</v>
      </c>
      <c r="Y11" s="40">
        <v>2.5</v>
      </c>
      <c r="Z11" s="40">
        <v>2.5</v>
      </c>
      <c r="AA11" s="40">
        <v>2.5</v>
      </c>
      <c r="AB11" s="40">
        <v>5</v>
      </c>
      <c r="AC11" s="40">
        <v>1.25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5</v>
      </c>
      <c r="AJ11" s="40">
        <v>0</v>
      </c>
      <c r="AK11" s="40">
        <v>5</v>
      </c>
      <c r="AL11" s="40">
        <v>1.25</v>
      </c>
      <c r="AM11" s="33">
        <v>3.3313200000000052</v>
      </c>
      <c r="AN11" s="33">
        <v>11.525241999999992</v>
      </c>
      <c r="AO11" s="33">
        <v>15.645386000000002</v>
      </c>
      <c r="AP11" s="33">
        <v>1.3830290399999989</v>
      </c>
      <c r="AQ11" s="33">
        <v>3.3303042933333349</v>
      </c>
      <c r="AR11" s="44">
        <v>4.7133333333333338</v>
      </c>
    </row>
    <row r="12" spans="1:44" ht="18.75" customHeight="1" x14ac:dyDescent="0.25">
      <c r="A12" s="23" t="s">
        <v>166</v>
      </c>
      <c r="B12" s="25" t="s">
        <v>167</v>
      </c>
      <c r="C12" s="25">
        <v>20.2</v>
      </c>
      <c r="D12" s="34">
        <v>1.2685107153586681E-2</v>
      </c>
      <c r="E12" s="34">
        <f t="shared" si="0"/>
        <v>1.665788664021662E-2</v>
      </c>
      <c r="F12" s="43">
        <v>4732.449164863192</v>
      </c>
      <c r="G12" s="36">
        <v>70.382225568091016</v>
      </c>
      <c r="H12" s="36">
        <v>0.90052743581486017</v>
      </c>
      <c r="I12" s="36">
        <v>17.251335311159234</v>
      </c>
      <c r="J12" s="36">
        <v>0.83990614428730415</v>
      </c>
      <c r="K12" s="36">
        <v>5.5601841032851896E-3</v>
      </c>
      <c r="L12" s="36">
        <v>0.55541833628257586</v>
      </c>
      <c r="M12" s="36">
        <v>2.5009135150574794E-2</v>
      </c>
      <c r="N12" s="36">
        <v>0.30889211143047762</v>
      </c>
      <c r="O12" s="37">
        <v>2.7326241649289016</v>
      </c>
      <c r="P12" s="37">
        <v>9.8597450638704051E-2</v>
      </c>
      <c r="Q12" s="37">
        <v>8.0344304043358222E-3</v>
      </c>
      <c r="R12" s="37">
        <v>25</v>
      </c>
      <c r="S12" s="38" t="s">
        <v>168</v>
      </c>
      <c r="T12" s="39">
        <v>6.6966659848640653</v>
      </c>
      <c r="U12" s="40">
        <v>5</v>
      </c>
      <c r="V12" s="40">
        <v>0</v>
      </c>
      <c r="W12" s="40">
        <v>0</v>
      </c>
      <c r="X12" s="40">
        <v>0</v>
      </c>
      <c r="Y12" s="40">
        <v>0</v>
      </c>
      <c r="Z12" s="40">
        <v>1.25</v>
      </c>
      <c r="AA12" s="40">
        <v>2.5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5</v>
      </c>
      <c r="AI12" s="40">
        <v>5</v>
      </c>
      <c r="AJ12" s="40">
        <v>0</v>
      </c>
      <c r="AK12" s="40">
        <v>5</v>
      </c>
      <c r="AL12" s="40">
        <v>1.25</v>
      </c>
      <c r="AM12" s="33">
        <v>5.2771800000000013</v>
      </c>
      <c r="AN12" s="33">
        <v>0.90615000000001089</v>
      </c>
      <c r="AO12" s="33">
        <v>7.7010759999999863</v>
      </c>
      <c r="AP12" s="33">
        <v>0.10873800000000131</v>
      </c>
      <c r="AQ12" s="33">
        <v>1.4012619999999987</v>
      </c>
      <c r="AR12" s="44">
        <v>1.51</v>
      </c>
    </row>
    <row r="13" spans="1:44" ht="18.75" customHeight="1" x14ac:dyDescent="0.25">
      <c r="A13" s="23" t="s">
        <v>169</v>
      </c>
      <c r="B13" s="25" t="s">
        <v>170</v>
      </c>
      <c r="C13" s="25">
        <v>99.18</v>
      </c>
      <c r="D13" s="34">
        <v>1.0189473239285651E-2</v>
      </c>
      <c r="E13" s="34">
        <f t="shared" si="0"/>
        <v>2.9160154936882756E-2</v>
      </c>
      <c r="F13" s="43">
        <v>3365.5685426059449</v>
      </c>
      <c r="G13" s="36">
        <v>70.382225568091016</v>
      </c>
      <c r="H13" s="36">
        <v>0.90052743581486017</v>
      </c>
      <c r="I13" s="36">
        <v>17.251335311159234</v>
      </c>
      <c r="J13" s="36">
        <v>0.83990614428730415</v>
      </c>
      <c r="K13" s="36">
        <v>5.5601841032851896E-3</v>
      </c>
      <c r="L13" s="36">
        <v>0.55541833628257586</v>
      </c>
      <c r="M13" s="36">
        <v>2.5009135150574794E-2</v>
      </c>
      <c r="N13" s="36">
        <v>0.30889211143047762</v>
      </c>
      <c r="O13" s="37">
        <v>2.7326241649289016</v>
      </c>
      <c r="P13" s="37">
        <v>9.8597450638704051E-2</v>
      </c>
      <c r="Q13" s="37">
        <v>8.0344304043358222E-3</v>
      </c>
      <c r="R13" s="37">
        <v>25</v>
      </c>
      <c r="S13" s="38" t="s">
        <v>168</v>
      </c>
      <c r="T13" s="39">
        <v>6.6966659848640653</v>
      </c>
      <c r="U13" s="40">
        <v>5</v>
      </c>
      <c r="V13" s="40">
        <v>0</v>
      </c>
      <c r="W13" s="40">
        <v>0</v>
      </c>
      <c r="X13" s="40">
        <v>0</v>
      </c>
      <c r="Y13" s="40">
        <v>0</v>
      </c>
      <c r="Z13" s="40">
        <v>1.25</v>
      </c>
      <c r="AA13" s="40">
        <v>2.5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5</v>
      </c>
      <c r="AI13" s="40">
        <v>5</v>
      </c>
      <c r="AJ13" s="40">
        <v>0</v>
      </c>
      <c r="AK13" s="40">
        <v>5</v>
      </c>
      <c r="AL13" s="40">
        <v>1.25</v>
      </c>
      <c r="AM13" s="33">
        <v>5.2771800000000013</v>
      </c>
      <c r="AN13" s="33">
        <v>0.90615000000001089</v>
      </c>
      <c r="AO13" s="33">
        <v>7.7010759999999863</v>
      </c>
      <c r="AP13" s="33">
        <v>0.10873800000000131</v>
      </c>
      <c r="AQ13" s="33">
        <v>1.4012619999999987</v>
      </c>
      <c r="AR13" s="44">
        <v>1.51</v>
      </c>
    </row>
    <row r="14" spans="1:44" ht="18.75" customHeight="1" x14ac:dyDescent="0.25">
      <c r="A14" s="23" t="s">
        <v>171</v>
      </c>
      <c r="B14" s="25" t="s">
        <v>172</v>
      </c>
      <c r="C14" s="25">
        <v>76.819999999999993</v>
      </c>
      <c r="D14" s="34">
        <v>3.6275124289038743E-2</v>
      </c>
      <c r="E14" s="34">
        <f t="shared" si="0"/>
        <v>2.2966730983387435E-2</v>
      </c>
      <c r="F14" s="43">
        <v>1200.3058077653095</v>
      </c>
      <c r="G14" s="36">
        <v>89.761927146999426</v>
      </c>
      <c r="H14" s="36">
        <v>0.28204790348509945</v>
      </c>
      <c r="I14" s="36">
        <v>5.1922710575091555</v>
      </c>
      <c r="J14" s="36">
        <v>0.99326884425460871</v>
      </c>
      <c r="K14" s="36">
        <v>9.819766967381547E-3</v>
      </c>
      <c r="L14" s="36">
        <v>0.13078892186281282</v>
      </c>
      <c r="M14" s="36">
        <v>2.355642663839555E-2</v>
      </c>
      <c r="N14" s="36">
        <v>0.63307640691218081</v>
      </c>
      <c r="O14" s="37">
        <v>1.0825520612484778</v>
      </c>
      <c r="P14" s="37">
        <v>2.3434538763620907E-2</v>
      </c>
      <c r="Q14" s="37">
        <v>3.7838667603162118E-3</v>
      </c>
      <c r="R14" s="37">
        <v>7.1428599999999998</v>
      </c>
      <c r="S14" s="38" t="s">
        <v>173</v>
      </c>
      <c r="T14" s="39">
        <v>1.1364923541627676</v>
      </c>
      <c r="U14" s="40">
        <v>5</v>
      </c>
      <c r="V14" s="40">
        <v>5</v>
      </c>
      <c r="W14" s="40">
        <v>0</v>
      </c>
      <c r="X14" s="40">
        <v>0</v>
      </c>
      <c r="Y14" s="40">
        <v>5</v>
      </c>
      <c r="Z14" s="40">
        <v>2.5</v>
      </c>
      <c r="AA14" s="40">
        <v>5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1.25</v>
      </c>
      <c r="AH14" s="40">
        <v>2.5</v>
      </c>
      <c r="AI14" s="40">
        <v>5</v>
      </c>
      <c r="AJ14" s="40">
        <v>0</v>
      </c>
      <c r="AK14" s="40">
        <v>5</v>
      </c>
      <c r="AL14" s="40">
        <v>5</v>
      </c>
      <c r="AM14" s="33">
        <v>0.6947320000000019</v>
      </c>
      <c r="AN14" s="33">
        <v>0.15107000000000426</v>
      </c>
      <c r="AO14" s="33">
        <v>1.2250859999999761</v>
      </c>
      <c r="AP14" s="33">
        <v>1.8128400000000509E-2</v>
      </c>
      <c r="AQ14" s="33">
        <v>5.520493333333281E-2</v>
      </c>
      <c r="AR14" s="44">
        <v>7.333333333333332E-2</v>
      </c>
    </row>
    <row r="15" spans="1:44" ht="18.75" customHeight="1" x14ac:dyDescent="0.25">
      <c r="A15" s="23" t="s">
        <v>174</v>
      </c>
      <c r="B15" s="25" t="s">
        <v>175</v>
      </c>
      <c r="C15" s="25">
        <v>36.99</v>
      </c>
      <c r="D15" s="34">
        <v>6.0500590395702963E-2</v>
      </c>
      <c r="E15" s="34">
        <f t="shared" si="0"/>
        <v>9.1457362292160886E-3</v>
      </c>
      <c r="F15" s="43">
        <v>1807.2644900170974</v>
      </c>
      <c r="G15" s="36">
        <v>89.761927146999426</v>
      </c>
      <c r="H15" s="36">
        <v>0.28204790348509945</v>
      </c>
      <c r="I15" s="36">
        <v>5.1922710575091555</v>
      </c>
      <c r="J15" s="36">
        <v>0.99326884425460871</v>
      </c>
      <c r="K15" s="36">
        <v>9.819766967381547E-3</v>
      </c>
      <c r="L15" s="36">
        <v>0.13078892186281282</v>
      </c>
      <c r="M15" s="36">
        <v>2.355642663839555E-2</v>
      </c>
      <c r="N15" s="36">
        <v>0.63307640691218081</v>
      </c>
      <c r="O15" s="37">
        <v>1.0825520612484778</v>
      </c>
      <c r="P15" s="37">
        <v>2.3434538763620907E-2</v>
      </c>
      <c r="Q15" s="37">
        <v>3.7838667603162118E-3</v>
      </c>
      <c r="R15" s="37">
        <v>7.1428599999999998</v>
      </c>
      <c r="S15" s="38" t="s">
        <v>173</v>
      </c>
      <c r="T15" s="39">
        <v>1.1364923541627676</v>
      </c>
      <c r="U15" s="40">
        <v>5</v>
      </c>
      <c r="V15" s="40">
        <v>5</v>
      </c>
      <c r="W15" s="40">
        <v>0</v>
      </c>
      <c r="X15" s="40">
        <v>0</v>
      </c>
      <c r="Y15" s="40">
        <v>5</v>
      </c>
      <c r="Z15" s="40">
        <v>2.5</v>
      </c>
      <c r="AA15" s="40">
        <v>5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1.25</v>
      </c>
      <c r="AH15" s="40">
        <v>2.5</v>
      </c>
      <c r="AI15" s="40">
        <v>5</v>
      </c>
      <c r="AJ15" s="40">
        <v>0</v>
      </c>
      <c r="AK15" s="40">
        <v>5</v>
      </c>
      <c r="AL15" s="40">
        <v>5</v>
      </c>
      <c r="AM15" s="33">
        <v>0.6947320000000019</v>
      </c>
      <c r="AN15" s="33">
        <v>0.15107000000000426</v>
      </c>
      <c r="AO15" s="33">
        <v>1.2250859999999761</v>
      </c>
      <c r="AP15" s="33">
        <v>1.8128400000000509E-2</v>
      </c>
      <c r="AQ15" s="33">
        <v>5.520493333333281E-2</v>
      </c>
      <c r="AR15" s="44">
        <v>7.333333333333332E-2</v>
      </c>
    </row>
    <row r="16" spans="1:44" ht="18.75" customHeight="1" x14ac:dyDescent="0.25">
      <c r="A16" s="23" t="s">
        <v>176</v>
      </c>
      <c r="B16" s="25" t="s">
        <v>177</v>
      </c>
      <c r="C16" s="25">
        <v>98.94</v>
      </c>
      <c r="D16" s="43">
        <v>1.2206981457936514E-2</v>
      </c>
      <c r="E16" s="34">
        <f t="shared" si="0"/>
        <v>0.10764095756254476</v>
      </c>
      <c r="F16" s="43">
        <v>761.05170378705407</v>
      </c>
      <c r="G16" s="36">
        <v>2.6453482229654801</v>
      </c>
      <c r="H16" s="36">
        <v>1.0345550548446549E-2</v>
      </c>
      <c r="I16" s="36">
        <v>0.27272272449674773</v>
      </c>
      <c r="J16" s="36">
        <v>0.17264670121651443</v>
      </c>
      <c r="K16" s="36">
        <v>2.1820636068417863E-2</v>
      </c>
      <c r="L16" s="36">
        <v>1.0250204453510621</v>
      </c>
      <c r="M16" s="36">
        <v>52.871162835599776</v>
      </c>
      <c r="N16" s="36" t="s">
        <v>178</v>
      </c>
      <c r="O16" s="37">
        <v>1.9010983298085919E-2</v>
      </c>
      <c r="P16" s="37">
        <v>4.0118630423974172E-3</v>
      </c>
      <c r="Q16" s="37">
        <v>0.28906836731410251</v>
      </c>
      <c r="R16" s="37">
        <v>0</v>
      </c>
      <c r="S16" s="38" t="s">
        <v>179</v>
      </c>
      <c r="T16" s="39">
        <v>42.564171302191546</v>
      </c>
      <c r="U16" s="40">
        <v>5</v>
      </c>
      <c r="V16" s="40">
        <v>5</v>
      </c>
      <c r="W16" s="40">
        <v>5</v>
      </c>
      <c r="X16" s="40">
        <v>0</v>
      </c>
      <c r="Y16" s="40">
        <v>2.5</v>
      </c>
      <c r="Z16" s="40">
        <v>1.25</v>
      </c>
      <c r="AA16" s="40">
        <v>0</v>
      </c>
      <c r="AB16" s="40">
        <v>2.5</v>
      </c>
      <c r="AC16" s="40">
        <v>0</v>
      </c>
      <c r="AD16" s="40">
        <v>0</v>
      </c>
      <c r="AE16" s="40">
        <v>2.5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33">
        <v>0.63953600000000677</v>
      </c>
      <c r="AN16" s="33">
        <v>41.640946000000007</v>
      </c>
      <c r="AO16" s="33">
        <v>42.59225399999999</v>
      </c>
      <c r="AP16" s="33">
        <v>4.9969135200000006</v>
      </c>
      <c r="AQ16" s="33">
        <v>7.0464198133332987</v>
      </c>
      <c r="AR16" s="44">
        <v>12.043333333333299</v>
      </c>
    </row>
    <row r="17" spans="1:44" ht="18.75" customHeight="1" x14ac:dyDescent="0.25">
      <c r="A17" s="23" t="s">
        <v>180</v>
      </c>
      <c r="B17" s="25" t="s">
        <v>181</v>
      </c>
      <c r="C17" s="25">
        <v>85.38</v>
      </c>
      <c r="D17" s="34">
        <v>-0.1676761437530902</v>
      </c>
      <c r="E17" s="34">
        <f>(1/D17)/F17</f>
        <v>-5.4900052988299974E-2</v>
      </c>
      <c r="F17" s="43">
        <v>108.63154566518027</v>
      </c>
      <c r="G17" s="36">
        <v>2.6453482229654801</v>
      </c>
      <c r="H17" s="36">
        <v>1.0345550548446549E-2</v>
      </c>
      <c r="I17" s="36">
        <v>0.27272272449674773</v>
      </c>
      <c r="J17" s="36">
        <v>0.17264670121651443</v>
      </c>
      <c r="K17" s="36">
        <v>2.1820636068417863E-2</v>
      </c>
      <c r="L17" s="36">
        <v>1.0250204453510621</v>
      </c>
      <c r="M17" s="36">
        <v>52.871162835599776</v>
      </c>
      <c r="N17" s="36" t="s">
        <v>178</v>
      </c>
      <c r="O17" s="37">
        <v>1.9010983298085919E-2</v>
      </c>
      <c r="P17" s="37">
        <v>4.0118630423974172E-3</v>
      </c>
      <c r="Q17" s="37">
        <v>0.28906836731410251</v>
      </c>
      <c r="R17" s="37">
        <v>0</v>
      </c>
      <c r="S17" s="38" t="s">
        <v>179</v>
      </c>
      <c r="T17" s="39">
        <v>42.564171302191546</v>
      </c>
      <c r="U17" s="40">
        <v>5</v>
      </c>
      <c r="V17" s="40">
        <v>5</v>
      </c>
      <c r="W17" s="40">
        <v>5</v>
      </c>
      <c r="X17" s="40">
        <v>0</v>
      </c>
      <c r="Y17" s="40">
        <v>2.5</v>
      </c>
      <c r="Z17" s="40">
        <v>1.25</v>
      </c>
      <c r="AA17" s="40">
        <v>0</v>
      </c>
      <c r="AB17" s="40">
        <v>2.5</v>
      </c>
      <c r="AC17" s="40">
        <v>0</v>
      </c>
      <c r="AD17" s="40">
        <v>0</v>
      </c>
      <c r="AE17" s="40">
        <v>2.5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33">
        <v>0.63953600000000677</v>
      </c>
      <c r="AN17" s="33">
        <v>41.640946000000007</v>
      </c>
      <c r="AO17" s="33">
        <v>42.59225399999999</v>
      </c>
      <c r="AP17" s="33">
        <v>4.9969135200000006</v>
      </c>
      <c r="AQ17" s="33">
        <v>7.0464198133332987</v>
      </c>
      <c r="AR17" s="44">
        <v>12.043333333333299</v>
      </c>
    </row>
    <row r="18" spans="1:44" ht="18.75" customHeight="1" x14ac:dyDescent="0.25">
      <c r="A18" s="23" t="s">
        <v>182</v>
      </c>
      <c r="B18" s="25" t="s">
        <v>183</v>
      </c>
      <c r="C18" s="25" t="s">
        <v>165</v>
      </c>
      <c r="D18" s="34">
        <v>1.6871727851961831E-3</v>
      </c>
      <c r="E18" s="34">
        <f t="shared" si="0"/>
        <v>0.55935166003087344</v>
      </c>
      <c r="F18" s="43">
        <v>1059.6330786838205</v>
      </c>
      <c r="G18" s="36">
        <v>78.953637563773825</v>
      </c>
      <c r="H18" s="36">
        <v>0.41286740290208268</v>
      </c>
      <c r="I18" s="36">
        <v>9.3606596698368509</v>
      </c>
      <c r="J18" s="36">
        <v>3.9160092887722371</v>
      </c>
      <c r="K18" s="36">
        <v>9.4403774963276958E-3</v>
      </c>
      <c r="L18" s="36">
        <v>0.45321207406401276</v>
      </c>
      <c r="M18" s="36">
        <v>2.453351056009432E-2</v>
      </c>
      <c r="N18" s="36">
        <v>0.20538479256095499</v>
      </c>
      <c r="O18" s="37">
        <v>1.3734961580170368</v>
      </c>
      <c r="P18" s="37">
        <v>0.12578769128599396</v>
      </c>
      <c r="Q18" s="37">
        <v>1.0003608997298918E-2</v>
      </c>
      <c r="R18" s="37">
        <v>11.1111</v>
      </c>
      <c r="S18" s="38" t="s">
        <v>184</v>
      </c>
      <c r="T18" s="39">
        <v>4.9541438083671689</v>
      </c>
      <c r="U18" s="40">
        <v>5</v>
      </c>
      <c r="V18" s="40">
        <v>0</v>
      </c>
      <c r="W18" s="40">
        <v>0</v>
      </c>
      <c r="X18" s="40">
        <v>1.25</v>
      </c>
      <c r="Y18" s="40">
        <v>0</v>
      </c>
      <c r="Z18" s="40">
        <v>2.5</v>
      </c>
      <c r="AA18" s="40">
        <v>2.5</v>
      </c>
      <c r="AB18" s="40">
        <v>1.25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5</v>
      </c>
      <c r="AJ18" s="40">
        <v>0</v>
      </c>
      <c r="AK18" s="40">
        <v>5</v>
      </c>
      <c r="AL18" s="40">
        <v>2.5</v>
      </c>
      <c r="AM18" s="33">
        <v>3.5848139999999944</v>
      </c>
      <c r="AN18" s="33">
        <v>0.63516599999999812</v>
      </c>
      <c r="AO18" s="33">
        <v>6.5507659999999959</v>
      </c>
      <c r="AP18" s="33">
        <v>7.6219919999999775E-2</v>
      </c>
      <c r="AQ18" s="33">
        <v>1.5737800800000001</v>
      </c>
      <c r="AR18" s="44">
        <v>1.65</v>
      </c>
    </row>
    <row r="19" spans="1:44" ht="18.75" customHeight="1" x14ac:dyDescent="0.25">
      <c r="A19" s="23" t="s">
        <v>185</v>
      </c>
      <c r="B19" s="25" t="s">
        <v>186</v>
      </c>
      <c r="C19" s="25">
        <v>99.74</v>
      </c>
      <c r="D19" s="34">
        <v>7.5619825636173005E-5</v>
      </c>
      <c r="E19" s="34">
        <f t="shared" si="0"/>
        <v>7.6706490170920079</v>
      </c>
      <c r="F19" s="43">
        <v>1723.9799752666936</v>
      </c>
      <c r="G19" s="36">
        <v>78.953637563773825</v>
      </c>
      <c r="H19" s="36">
        <v>0.41286740290208268</v>
      </c>
      <c r="I19" s="36">
        <v>9.3606596698368509</v>
      </c>
      <c r="J19" s="36">
        <v>3.9160092887722371</v>
      </c>
      <c r="K19" s="36">
        <v>9.4403774963276958E-3</v>
      </c>
      <c r="L19" s="36">
        <v>0.45321207406401276</v>
      </c>
      <c r="M19" s="36">
        <v>2.453351056009432E-2</v>
      </c>
      <c r="N19" s="36">
        <v>0.20538479256095499</v>
      </c>
      <c r="O19" s="37">
        <v>1.3734961580170368</v>
      </c>
      <c r="P19" s="37">
        <v>0.12578769128599396</v>
      </c>
      <c r="Q19" s="37">
        <v>1.0003608997298918E-2</v>
      </c>
      <c r="R19" s="37">
        <v>11.1111</v>
      </c>
      <c r="S19" s="38" t="s">
        <v>184</v>
      </c>
      <c r="T19" s="39">
        <v>4.9541438083671689</v>
      </c>
      <c r="U19" s="40">
        <v>5</v>
      </c>
      <c r="V19" s="40">
        <v>0</v>
      </c>
      <c r="W19" s="40">
        <v>0</v>
      </c>
      <c r="X19" s="40">
        <v>1.25</v>
      </c>
      <c r="Y19" s="40">
        <v>0</v>
      </c>
      <c r="Z19" s="40">
        <v>2.5</v>
      </c>
      <c r="AA19" s="40">
        <v>2.5</v>
      </c>
      <c r="AB19" s="40">
        <v>1.25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5</v>
      </c>
      <c r="AJ19" s="40">
        <v>0</v>
      </c>
      <c r="AK19" s="40">
        <v>5</v>
      </c>
      <c r="AL19" s="40">
        <v>2.5</v>
      </c>
      <c r="AM19" s="33">
        <v>3.5848139999999944</v>
      </c>
      <c r="AN19" s="33">
        <v>0.63516599999999812</v>
      </c>
      <c r="AO19" s="33">
        <v>6.5507659999999959</v>
      </c>
      <c r="AP19" s="33">
        <v>7.6219919999999775E-2</v>
      </c>
      <c r="AQ19" s="33">
        <v>1.5737800800000001</v>
      </c>
      <c r="AR19" s="44">
        <v>1.65</v>
      </c>
    </row>
    <row r="20" spans="1:44" ht="18.75" customHeight="1" x14ac:dyDescent="0.25">
      <c r="A20" s="23" t="s">
        <v>187</v>
      </c>
      <c r="B20" s="25" t="s">
        <v>188</v>
      </c>
      <c r="C20" s="25">
        <v>78.34</v>
      </c>
      <c r="D20" s="34">
        <v>2.7030211278783189E-2</v>
      </c>
      <c r="E20" s="34">
        <f t="shared" si="0"/>
        <v>9.8140442117518722E-3</v>
      </c>
      <c r="F20" s="43">
        <v>3769.6631963995778</v>
      </c>
      <c r="G20" s="36">
        <v>98.716370890252264</v>
      </c>
      <c r="H20" s="36">
        <v>4.063487719624264E-2</v>
      </c>
      <c r="I20" s="36">
        <v>1.4142845972444291</v>
      </c>
      <c r="J20" s="36">
        <v>0.20530044967924035</v>
      </c>
      <c r="K20" s="36" t="s">
        <v>189</v>
      </c>
      <c r="L20" s="36">
        <v>7.2840345459340941E-2</v>
      </c>
      <c r="M20" s="36">
        <v>7.8198671804890083E-2</v>
      </c>
      <c r="N20" s="36">
        <v>0.15516629093269849</v>
      </c>
      <c r="O20" s="37">
        <v>0.6704764489306152</v>
      </c>
      <c r="P20" s="37">
        <v>1.1816817553519623E-2</v>
      </c>
      <c r="Q20" s="37">
        <v>4.7700174093991124E-3</v>
      </c>
      <c r="R20" s="37">
        <v>0</v>
      </c>
      <c r="S20" s="38" t="s">
        <v>179</v>
      </c>
      <c r="T20" s="39">
        <v>0.31008820286660488</v>
      </c>
      <c r="U20" s="40">
        <v>5</v>
      </c>
      <c r="V20" s="40">
        <v>1.25</v>
      </c>
      <c r="W20" s="40">
        <v>2.5</v>
      </c>
      <c r="X20" s="40">
        <v>2.5</v>
      </c>
      <c r="Y20" s="40">
        <v>5</v>
      </c>
      <c r="Z20" s="40">
        <v>5</v>
      </c>
      <c r="AA20" s="40">
        <v>1.25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33">
        <v>0.16140399999999033</v>
      </c>
      <c r="AN20" s="33">
        <v>3.6214000000001079E-2</v>
      </c>
      <c r="AO20" s="33">
        <v>0.29541399999997964</v>
      </c>
      <c r="AP20" s="33">
        <v>4.3456800000001294E-3</v>
      </c>
      <c r="AQ20" s="33">
        <v>6.5654319999999877E-2</v>
      </c>
      <c r="AR20" s="44">
        <v>7.0000000000000007E-2</v>
      </c>
    </row>
    <row r="21" spans="1:44" ht="18.75" customHeight="1" x14ac:dyDescent="0.25">
      <c r="A21" s="23" t="s">
        <v>190</v>
      </c>
      <c r="B21" s="25" t="s">
        <v>191</v>
      </c>
      <c r="C21" s="25" t="s">
        <v>192</v>
      </c>
      <c r="D21" s="25" t="s">
        <v>192</v>
      </c>
      <c r="E21" s="25" t="s">
        <v>192</v>
      </c>
      <c r="F21" s="25" t="s">
        <v>192</v>
      </c>
      <c r="G21" s="36">
        <v>98.716370890252264</v>
      </c>
      <c r="H21" s="36">
        <v>4.063487719624264E-2</v>
      </c>
      <c r="I21" s="36">
        <v>1.4142845972444291</v>
      </c>
      <c r="J21" s="36">
        <v>0.20530044967924035</v>
      </c>
      <c r="K21" s="36" t="s">
        <v>189</v>
      </c>
      <c r="L21" s="36">
        <v>7.2840345459340941E-2</v>
      </c>
      <c r="M21" s="36">
        <v>7.8198671804890083E-2</v>
      </c>
      <c r="N21" s="36">
        <v>0.15516629093269849</v>
      </c>
      <c r="O21" s="37">
        <v>0.6704764489306152</v>
      </c>
      <c r="P21" s="37">
        <v>1.1816817553519623E-2</v>
      </c>
      <c r="Q21" s="37">
        <v>4.7700174093991124E-3</v>
      </c>
      <c r="R21" s="37">
        <v>0</v>
      </c>
      <c r="S21" s="38" t="s">
        <v>179</v>
      </c>
      <c r="T21" s="39">
        <v>0.31008820286660488</v>
      </c>
      <c r="U21" s="40">
        <v>5</v>
      </c>
      <c r="V21" s="40">
        <v>1.25</v>
      </c>
      <c r="W21" s="40">
        <v>2.5</v>
      </c>
      <c r="X21" s="40">
        <v>2.5</v>
      </c>
      <c r="Y21" s="40">
        <v>5</v>
      </c>
      <c r="Z21" s="40">
        <v>5</v>
      </c>
      <c r="AA21" s="40">
        <v>1.25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33">
        <v>0.16140399999999033</v>
      </c>
      <c r="AN21" s="33">
        <v>3.6214000000001079E-2</v>
      </c>
      <c r="AO21" s="33">
        <v>0.29541399999997964</v>
      </c>
      <c r="AP21" s="33">
        <v>4.3456800000001294E-3</v>
      </c>
      <c r="AQ21" s="33">
        <v>6.5654319999999877E-2</v>
      </c>
      <c r="AR21" s="44">
        <v>7.0000000000000007E-2</v>
      </c>
    </row>
    <row r="22" spans="1:44" ht="18.75" customHeight="1" x14ac:dyDescent="0.25">
      <c r="A22" s="23" t="s">
        <v>193</v>
      </c>
      <c r="B22" s="25" t="s">
        <v>194</v>
      </c>
      <c r="C22" s="25" t="s">
        <v>165</v>
      </c>
      <c r="D22" s="45" t="e">
        <v>#DIV/0!</v>
      </c>
      <c r="E22" s="45" t="e">
        <v>#DIV/0!</v>
      </c>
      <c r="F22" s="45" t="e">
        <v>#DIV/0!</v>
      </c>
      <c r="G22" s="36">
        <v>67.18157694472913</v>
      </c>
      <c r="H22" s="36">
        <v>0.28205166829620321</v>
      </c>
      <c r="I22" s="36">
        <v>7.8538467723021803</v>
      </c>
      <c r="J22" s="36">
        <v>3.2662888681464608</v>
      </c>
      <c r="K22" s="36">
        <v>3.9873206586947603E-2</v>
      </c>
      <c r="L22" s="36">
        <v>1.077270198496912</v>
      </c>
      <c r="M22" s="36">
        <v>7.1176642653971447</v>
      </c>
      <c r="N22" s="36">
        <v>0.36084759172725406</v>
      </c>
      <c r="O22" s="37">
        <v>1.4695793726242643</v>
      </c>
      <c r="P22" s="37">
        <v>8.3802200331789575E-2</v>
      </c>
      <c r="Q22" s="37">
        <v>2.281090723950884</v>
      </c>
      <c r="R22" s="37">
        <v>12.5</v>
      </c>
      <c r="S22" s="38" t="s">
        <v>195</v>
      </c>
      <c r="T22" s="39">
        <v>8.7517331204571747</v>
      </c>
      <c r="U22" s="40">
        <v>5</v>
      </c>
      <c r="V22" s="40">
        <v>5</v>
      </c>
      <c r="W22" s="40">
        <v>5</v>
      </c>
      <c r="X22" s="40">
        <v>0</v>
      </c>
      <c r="Y22" s="40">
        <v>5</v>
      </c>
      <c r="Z22" s="40">
        <v>1.25</v>
      </c>
      <c r="AA22" s="40">
        <v>2.5</v>
      </c>
      <c r="AB22" s="40">
        <v>5</v>
      </c>
      <c r="AC22" s="40">
        <v>0</v>
      </c>
      <c r="AD22" s="40">
        <v>0</v>
      </c>
      <c r="AE22" s="40">
        <v>5</v>
      </c>
      <c r="AF22" s="40">
        <v>5</v>
      </c>
      <c r="AG22" s="40">
        <v>0</v>
      </c>
      <c r="AH22" s="40">
        <v>2.5</v>
      </c>
      <c r="AI22" s="40">
        <v>5</v>
      </c>
      <c r="AJ22" s="40">
        <v>2.5</v>
      </c>
      <c r="AK22" s="40">
        <v>0</v>
      </c>
      <c r="AL22" s="40">
        <v>0</v>
      </c>
      <c r="AM22" s="33">
        <v>3.3072859999999906</v>
      </c>
      <c r="AN22" s="33">
        <v>5.9279400000000066</v>
      </c>
      <c r="AO22" s="33">
        <v>10.16443799999999</v>
      </c>
      <c r="AP22" s="33">
        <v>0.71135280000000078</v>
      </c>
      <c r="AQ22" s="33">
        <v>3.6153138666666691</v>
      </c>
      <c r="AR22" s="33">
        <v>4.3266666666666698</v>
      </c>
    </row>
    <row r="23" spans="1:44" ht="18.75" customHeight="1" x14ac:dyDescent="0.25">
      <c r="A23" s="23" t="s">
        <v>196</v>
      </c>
      <c r="B23" s="25" t="s">
        <v>197</v>
      </c>
      <c r="C23" s="25" t="s">
        <v>165</v>
      </c>
      <c r="D23" s="45" t="e">
        <v>#DIV/0!</v>
      </c>
      <c r="E23" s="45" t="e">
        <v>#DIV/0!</v>
      </c>
      <c r="F23" s="45" t="e">
        <v>#DIV/0!</v>
      </c>
      <c r="G23" s="36">
        <v>67.18157694472913</v>
      </c>
      <c r="H23" s="36">
        <v>0.28205166829620321</v>
      </c>
      <c r="I23" s="36">
        <v>7.8538467723021803</v>
      </c>
      <c r="J23" s="36">
        <v>3.2662888681464608</v>
      </c>
      <c r="K23" s="36">
        <v>3.9873206586947603E-2</v>
      </c>
      <c r="L23" s="36">
        <v>1.077270198496912</v>
      </c>
      <c r="M23" s="36">
        <v>7.1176642653971447</v>
      </c>
      <c r="N23" s="36">
        <v>0.36084759172725406</v>
      </c>
      <c r="O23" s="37">
        <v>1.4695793726242643</v>
      </c>
      <c r="P23" s="37">
        <v>8.3802200331789575E-2</v>
      </c>
      <c r="Q23" s="37">
        <v>2.281090723950884</v>
      </c>
      <c r="R23" s="37">
        <v>12.5</v>
      </c>
      <c r="S23" s="38" t="s">
        <v>195</v>
      </c>
      <c r="T23" s="39">
        <v>8.7517331204571747</v>
      </c>
      <c r="U23" s="40">
        <v>5</v>
      </c>
      <c r="V23" s="40">
        <v>5</v>
      </c>
      <c r="W23" s="40">
        <v>5</v>
      </c>
      <c r="X23" s="40">
        <v>0</v>
      </c>
      <c r="Y23" s="40">
        <v>5</v>
      </c>
      <c r="Z23" s="40">
        <v>1.25</v>
      </c>
      <c r="AA23" s="40">
        <v>2.5</v>
      </c>
      <c r="AB23" s="40">
        <v>5</v>
      </c>
      <c r="AC23" s="40">
        <v>0</v>
      </c>
      <c r="AD23" s="40">
        <v>0</v>
      </c>
      <c r="AE23" s="40">
        <v>5</v>
      </c>
      <c r="AF23" s="40">
        <v>5</v>
      </c>
      <c r="AG23" s="40">
        <v>0</v>
      </c>
      <c r="AH23" s="40">
        <v>2.5</v>
      </c>
      <c r="AI23" s="40">
        <v>5</v>
      </c>
      <c r="AJ23" s="40">
        <v>2.5</v>
      </c>
      <c r="AK23" s="40">
        <v>0</v>
      </c>
      <c r="AL23" s="40">
        <v>0</v>
      </c>
      <c r="AM23" s="33">
        <v>3.3072859999999906</v>
      </c>
      <c r="AN23" s="33">
        <v>5.9279400000000066</v>
      </c>
      <c r="AO23" s="33">
        <v>10.16443799999999</v>
      </c>
      <c r="AP23" s="33">
        <v>0.71135280000000078</v>
      </c>
      <c r="AQ23" s="33">
        <v>3.6153138666666691</v>
      </c>
      <c r="AR23" s="33">
        <v>4.3266666666666698</v>
      </c>
    </row>
    <row r="24" spans="1:44" ht="18.75" customHeight="1" x14ac:dyDescent="0.25">
      <c r="A24" s="23" t="s">
        <v>198</v>
      </c>
      <c r="B24" s="25" t="s">
        <v>199</v>
      </c>
      <c r="C24" s="25">
        <v>96.33</v>
      </c>
      <c r="D24" s="34">
        <v>2.0979426070094759E-2</v>
      </c>
      <c r="E24" s="34">
        <f t="shared" si="0"/>
        <v>0.10789618951737258</v>
      </c>
      <c r="F24" s="34">
        <v>441.77413943644757</v>
      </c>
      <c r="G24" s="36">
        <v>22.797958598555027</v>
      </c>
      <c r="H24" s="36">
        <v>0.12321542653191132</v>
      </c>
      <c r="I24" s="36">
        <v>3.0163835443252105</v>
      </c>
      <c r="J24" s="36">
        <v>2.011250612901744</v>
      </c>
      <c r="K24" s="36">
        <v>1.888508259746003E-2</v>
      </c>
      <c r="L24" s="36">
        <v>1.120812100761635</v>
      </c>
      <c r="M24" s="36">
        <v>36.849229003618682</v>
      </c>
      <c r="N24" s="36">
        <v>0.12856760683853191</v>
      </c>
      <c r="O24" s="37">
        <v>0.3929614815056342</v>
      </c>
      <c r="P24" s="37">
        <v>6.5621662248262491E-2</v>
      </c>
      <c r="Q24" s="37">
        <v>3.8190837363628183</v>
      </c>
      <c r="R24" s="37">
        <v>18.181799999999999</v>
      </c>
      <c r="S24" s="38" t="s">
        <v>200</v>
      </c>
      <c r="T24" s="39">
        <v>30.325125929057013</v>
      </c>
      <c r="U24" s="40">
        <v>5</v>
      </c>
      <c r="V24" s="40">
        <v>5</v>
      </c>
      <c r="W24" s="40">
        <v>2.5</v>
      </c>
      <c r="X24" s="40">
        <v>0</v>
      </c>
      <c r="Y24" s="40">
        <v>5</v>
      </c>
      <c r="Z24" s="40">
        <v>1.25</v>
      </c>
      <c r="AA24" s="40">
        <v>5</v>
      </c>
      <c r="AB24" s="40">
        <v>5</v>
      </c>
      <c r="AC24" s="40">
        <v>0</v>
      </c>
      <c r="AD24" s="40">
        <v>0</v>
      </c>
      <c r="AE24" s="40">
        <v>5</v>
      </c>
      <c r="AF24" s="40">
        <v>5</v>
      </c>
      <c r="AG24" s="40">
        <v>0</v>
      </c>
      <c r="AH24" s="40">
        <v>0</v>
      </c>
      <c r="AI24" s="40">
        <v>2.5</v>
      </c>
      <c r="AJ24" s="40">
        <v>0</v>
      </c>
      <c r="AK24" s="40">
        <v>0</v>
      </c>
      <c r="AL24" s="40">
        <v>1.25</v>
      </c>
      <c r="AM24" s="33">
        <v>1.7803240000000073</v>
      </c>
      <c r="AN24" s="33">
        <v>28.464287999999996</v>
      </c>
      <c r="AO24" s="33">
        <v>30.764354000000012</v>
      </c>
      <c r="AP24" s="33">
        <v>3.4157145599999996</v>
      </c>
      <c r="AQ24" s="33">
        <v>0.52095210666666647</v>
      </c>
      <c r="AR24" s="44">
        <v>3.9366666666666661</v>
      </c>
    </row>
    <row r="25" spans="1:44" ht="18.75" customHeight="1" x14ac:dyDescent="0.25">
      <c r="A25" s="23" t="s">
        <v>201</v>
      </c>
      <c r="B25" s="25" t="s">
        <v>202</v>
      </c>
      <c r="C25" s="25">
        <v>38.72</v>
      </c>
      <c r="D25" s="34">
        <v>6.3929783787981281E-2</v>
      </c>
      <c r="E25" s="34">
        <f t="shared" si="0"/>
        <v>1.5294768440158564E-2</v>
      </c>
      <c r="F25" s="43">
        <v>1022.7131923840298</v>
      </c>
      <c r="G25" s="36">
        <v>22.797958598555027</v>
      </c>
      <c r="H25" s="36">
        <v>0.12321542653191132</v>
      </c>
      <c r="I25" s="36">
        <v>3.0163835443252105</v>
      </c>
      <c r="J25" s="36">
        <v>2.011250612901744</v>
      </c>
      <c r="K25" s="36">
        <v>1.888508259746003E-2</v>
      </c>
      <c r="L25" s="36">
        <v>1.120812100761635</v>
      </c>
      <c r="M25" s="36">
        <v>36.849229003618682</v>
      </c>
      <c r="N25" s="36">
        <v>0.12856760683853191</v>
      </c>
      <c r="O25" s="37">
        <v>0.3929614815056342</v>
      </c>
      <c r="P25" s="37">
        <v>6.5621662248262491E-2</v>
      </c>
      <c r="Q25" s="37">
        <v>3.8190837363628183</v>
      </c>
      <c r="R25" s="37">
        <v>18.181799999999999</v>
      </c>
      <c r="S25" s="38" t="s">
        <v>200</v>
      </c>
      <c r="T25" s="39">
        <v>30.325125929057013</v>
      </c>
      <c r="U25" s="40">
        <v>5</v>
      </c>
      <c r="V25" s="40">
        <v>5</v>
      </c>
      <c r="W25" s="40">
        <v>2.5</v>
      </c>
      <c r="X25" s="40">
        <v>0</v>
      </c>
      <c r="Y25" s="40">
        <v>5</v>
      </c>
      <c r="Z25" s="40">
        <v>1.25</v>
      </c>
      <c r="AA25" s="40">
        <v>5</v>
      </c>
      <c r="AB25" s="40">
        <v>5</v>
      </c>
      <c r="AC25" s="40">
        <v>0</v>
      </c>
      <c r="AD25" s="40">
        <v>0</v>
      </c>
      <c r="AE25" s="40">
        <v>5</v>
      </c>
      <c r="AF25" s="40">
        <v>5</v>
      </c>
      <c r="AG25" s="40">
        <v>0</v>
      </c>
      <c r="AH25" s="40">
        <v>0</v>
      </c>
      <c r="AI25" s="40">
        <v>2.5</v>
      </c>
      <c r="AJ25" s="40">
        <v>0</v>
      </c>
      <c r="AK25" s="40">
        <v>0</v>
      </c>
      <c r="AL25" s="40">
        <v>1.25</v>
      </c>
      <c r="AM25" s="33">
        <v>1.7803240000000073</v>
      </c>
      <c r="AN25" s="33">
        <v>28.464287999999996</v>
      </c>
      <c r="AO25" s="33">
        <v>30.764354000000012</v>
      </c>
      <c r="AP25" s="33">
        <v>3.4157145599999996</v>
      </c>
      <c r="AQ25" s="33">
        <v>0.52095210666666647</v>
      </c>
      <c r="AR25" s="44">
        <v>3.9366666666666661</v>
      </c>
    </row>
    <row r="26" spans="1:44" ht="18.75" customHeight="1" x14ac:dyDescent="0.25">
      <c r="A26" s="23" t="s">
        <v>203</v>
      </c>
      <c r="B26" s="25" t="s">
        <v>204</v>
      </c>
      <c r="C26" s="25">
        <v>96.29</v>
      </c>
      <c r="D26" s="34">
        <v>-1.6622282128621282E-2</v>
      </c>
      <c r="E26" s="34">
        <f t="shared" si="0"/>
        <v>-0.15265716193291026</v>
      </c>
      <c r="F26" s="43">
        <v>394.08705250822447</v>
      </c>
      <c r="G26" s="36">
        <v>54.750602923586825</v>
      </c>
      <c r="H26" s="36">
        <v>0.17281575307445643</v>
      </c>
      <c r="I26" s="36">
        <v>3.111540379355298</v>
      </c>
      <c r="J26" s="36">
        <v>2.5178308156182743</v>
      </c>
      <c r="K26" s="36">
        <v>3.191726595609351E-2</v>
      </c>
      <c r="L26" s="36">
        <v>2.5509509566617328</v>
      </c>
      <c r="M26" s="36">
        <v>17.199456500070262</v>
      </c>
      <c r="N26" s="36">
        <v>0.42062078891779581</v>
      </c>
      <c r="O26" s="37">
        <v>0.4208689056458092</v>
      </c>
      <c r="P26" s="37">
        <v>7.3239871166279807E-2</v>
      </c>
      <c r="Q26" s="37">
        <v>0.87983236249055363</v>
      </c>
      <c r="R26" s="37">
        <v>7.69231</v>
      </c>
      <c r="S26" s="38" t="s">
        <v>162</v>
      </c>
      <c r="T26" s="39">
        <v>17.557837331174735</v>
      </c>
      <c r="U26" s="40">
        <v>5</v>
      </c>
      <c r="V26" s="40">
        <v>5</v>
      </c>
      <c r="W26" s="40">
        <v>2.5</v>
      </c>
      <c r="X26" s="40">
        <v>0</v>
      </c>
      <c r="Y26" s="40">
        <v>5</v>
      </c>
      <c r="Z26" s="40">
        <v>1.25</v>
      </c>
      <c r="AA26" s="40">
        <v>5</v>
      </c>
      <c r="AB26" s="40">
        <v>5</v>
      </c>
      <c r="AC26" s="40">
        <v>1.25</v>
      </c>
      <c r="AD26" s="40">
        <v>0</v>
      </c>
      <c r="AE26" s="40">
        <v>0</v>
      </c>
      <c r="AF26" s="40">
        <v>0</v>
      </c>
      <c r="AG26" s="40">
        <v>1.25</v>
      </c>
      <c r="AH26" s="40">
        <v>0</v>
      </c>
      <c r="AI26" s="40">
        <v>0</v>
      </c>
      <c r="AJ26" s="40">
        <v>0</v>
      </c>
      <c r="AK26" s="40">
        <v>5</v>
      </c>
      <c r="AL26" s="40">
        <v>1.25</v>
      </c>
      <c r="AM26" s="33">
        <v>1.4505180000000024</v>
      </c>
      <c r="AN26" s="33">
        <v>15.555443999999994</v>
      </c>
      <c r="AO26" s="33">
        <v>17.357631999999995</v>
      </c>
      <c r="AP26" s="33">
        <v>1.8666532799999993</v>
      </c>
      <c r="AQ26" s="33">
        <v>3.5833467200000007</v>
      </c>
      <c r="AR26" s="33">
        <v>5.45</v>
      </c>
    </row>
    <row r="27" spans="1:44" ht="18.75" customHeight="1" x14ac:dyDescent="0.25">
      <c r="A27" s="23" t="s">
        <v>205</v>
      </c>
      <c r="B27" s="25" t="s">
        <v>206</v>
      </c>
      <c r="C27" s="25">
        <v>99.89</v>
      </c>
      <c r="D27" s="34">
        <v>2.7890061245422482E-4</v>
      </c>
      <c r="E27" s="34">
        <f t="shared" si="0"/>
        <v>6.2456877384035048</v>
      </c>
      <c r="F27" s="43">
        <v>574.07715496973208</v>
      </c>
      <c r="G27" s="36">
        <v>54.750602923586825</v>
      </c>
      <c r="H27" s="36">
        <v>0.17281575307445643</v>
      </c>
      <c r="I27" s="36">
        <v>3.111540379355298</v>
      </c>
      <c r="J27" s="36">
        <v>2.5178308156182743</v>
      </c>
      <c r="K27" s="36">
        <v>3.191726595609351E-2</v>
      </c>
      <c r="L27" s="36">
        <v>2.5509509566617328</v>
      </c>
      <c r="M27" s="36">
        <v>17.199456500070262</v>
      </c>
      <c r="N27" s="36">
        <v>0.42062078891779581</v>
      </c>
      <c r="O27" s="37">
        <v>0.4208689056458092</v>
      </c>
      <c r="P27" s="37">
        <v>7.3239871166279807E-2</v>
      </c>
      <c r="Q27" s="37">
        <v>0.87983236249055363</v>
      </c>
      <c r="R27" s="37">
        <v>7.69231</v>
      </c>
      <c r="S27" s="38" t="s">
        <v>162</v>
      </c>
      <c r="T27" s="39">
        <v>17.557837331174735</v>
      </c>
      <c r="U27" s="40">
        <v>5</v>
      </c>
      <c r="V27" s="40">
        <v>5</v>
      </c>
      <c r="W27" s="40">
        <v>2.5</v>
      </c>
      <c r="X27" s="40">
        <v>0</v>
      </c>
      <c r="Y27" s="40">
        <v>5</v>
      </c>
      <c r="Z27" s="40">
        <v>1.25</v>
      </c>
      <c r="AA27" s="40">
        <v>5</v>
      </c>
      <c r="AB27" s="40">
        <v>5</v>
      </c>
      <c r="AC27" s="40">
        <v>1.25</v>
      </c>
      <c r="AD27" s="40">
        <v>0</v>
      </c>
      <c r="AE27" s="40">
        <v>0</v>
      </c>
      <c r="AF27" s="40">
        <v>0</v>
      </c>
      <c r="AG27" s="40">
        <v>1.25</v>
      </c>
      <c r="AH27" s="40">
        <v>0</v>
      </c>
      <c r="AI27" s="40">
        <v>0</v>
      </c>
      <c r="AJ27" s="40">
        <v>0</v>
      </c>
      <c r="AK27" s="40">
        <v>5</v>
      </c>
      <c r="AL27" s="40">
        <v>1.25</v>
      </c>
      <c r="AM27" s="33">
        <v>1.4505180000000024</v>
      </c>
      <c r="AN27" s="33">
        <v>15.555443999999994</v>
      </c>
      <c r="AO27" s="33">
        <v>17.357631999999995</v>
      </c>
      <c r="AP27" s="33">
        <v>1.8666532799999993</v>
      </c>
      <c r="AQ27" s="33">
        <v>3.5833467200000007</v>
      </c>
      <c r="AR27" s="33">
        <v>5.45</v>
      </c>
    </row>
    <row r="28" spans="1:44" ht="18.75" customHeight="1" x14ac:dyDescent="0.25">
      <c r="A28" s="23" t="s">
        <v>207</v>
      </c>
      <c r="B28" s="25" t="s">
        <v>208</v>
      </c>
      <c r="C28" s="25">
        <v>100</v>
      </c>
      <c r="D28" s="34">
        <v>0.10721777952134399</v>
      </c>
      <c r="E28" s="34">
        <f t="shared" si="0"/>
        <v>5.9613563001269573E-3</v>
      </c>
      <c r="F28" s="43">
        <v>1564.5451895200947</v>
      </c>
      <c r="G28" s="36">
        <v>60.501654358888892</v>
      </c>
      <c r="H28" s="36">
        <v>0.21652561508711674</v>
      </c>
      <c r="I28" s="36">
        <v>2.8791766327205233</v>
      </c>
      <c r="J28" s="36">
        <v>2.0166359123619779</v>
      </c>
      <c r="K28" s="36">
        <v>2.2146704698614648E-2</v>
      </c>
      <c r="L28" s="36">
        <v>1.1192631402807012</v>
      </c>
      <c r="M28" s="36">
        <v>15.965420046475442</v>
      </c>
      <c r="N28" s="36">
        <v>0.47604304341124637</v>
      </c>
      <c r="O28" s="37">
        <v>0.44995592517969318</v>
      </c>
      <c r="P28" s="37">
        <v>8.4699286853887071E-2</v>
      </c>
      <c r="Q28" s="37">
        <v>1.3596681915919866</v>
      </c>
      <c r="R28" s="37">
        <v>3.5714299999999999</v>
      </c>
      <c r="S28" s="38" t="s">
        <v>209</v>
      </c>
      <c r="T28" s="39">
        <v>14.140538837246002</v>
      </c>
      <c r="U28" s="40">
        <v>5</v>
      </c>
      <c r="V28" s="40">
        <v>5</v>
      </c>
      <c r="W28" s="40">
        <v>2.5</v>
      </c>
      <c r="X28" s="40">
        <v>2.5</v>
      </c>
      <c r="Y28" s="40">
        <v>2.5</v>
      </c>
      <c r="Z28" s="40">
        <v>1.25</v>
      </c>
      <c r="AA28" s="40">
        <v>5</v>
      </c>
      <c r="AB28" s="40">
        <v>5</v>
      </c>
      <c r="AC28" s="40">
        <v>2.5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1.25</v>
      </c>
      <c r="AJ28" s="40">
        <v>2.5</v>
      </c>
      <c r="AK28" s="40">
        <v>5</v>
      </c>
      <c r="AL28" s="40">
        <v>5</v>
      </c>
      <c r="AM28" s="33">
        <v>1.2753960000000006</v>
      </c>
      <c r="AN28" s="33">
        <v>12.863458000000008</v>
      </c>
      <c r="AO28" s="33">
        <v>14.421083999999993</v>
      </c>
      <c r="AP28" s="33">
        <v>1.5436149600000011</v>
      </c>
      <c r="AQ28" s="33">
        <v>2.9997183733333319</v>
      </c>
      <c r="AR28" s="44">
        <v>4.543333333333333</v>
      </c>
    </row>
    <row r="29" spans="1:44" ht="18.75" customHeight="1" x14ac:dyDescent="0.25">
      <c r="A29" s="23" t="s">
        <v>210</v>
      </c>
      <c r="B29" s="25" t="s">
        <v>211</v>
      </c>
      <c r="C29" s="25">
        <v>100</v>
      </c>
      <c r="D29" s="34">
        <v>1.4475490142752012E-2</v>
      </c>
      <c r="E29" s="34">
        <f t="shared" si="0"/>
        <v>0.19950051632589266</v>
      </c>
      <c r="F29" s="43">
        <v>346.27624391242415</v>
      </c>
      <c r="G29" s="36">
        <v>60.501654358888892</v>
      </c>
      <c r="H29" s="36">
        <v>0.21652561508711674</v>
      </c>
      <c r="I29" s="36">
        <v>2.8791766327205233</v>
      </c>
      <c r="J29" s="36">
        <v>2.0166359123619779</v>
      </c>
      <c r="K29" s="36">
        <v>2.2146704698614648E-2</v>
      </c>
      <c r="L29" s="36">
        <v>1.1192631402807012</v>
      </c>
      <c r="M29" s="36">
        <v>15.965420046475442</v>
      </c>
      <c r="N29" s="36">
        <v>0.47604304341124637</v>
      </c>
      <c r="O29" s="37">
        <v>0.44995592517969318</v>
      </c>
      <c r="P29" s="37">
        <v>8.4699286853887071E-2</v>
      </c>
      <c r="Q29" s="37">
        <v>1.3596681915919866</v>
      </c>
      <c r="R29" s="37">
        <v>3.5714299999999999</v>
      </c>
      <c r="S29" s="38" t="s">
        <v>209</v>
      </c>
      <c r="T29" s="39">
        <v>14.140538837246002</v>
      </c>
      <c r="U29" s="40">
        <v>5</v>
      </c>
      <c r="V29" s="40">
        <v>5</v>
      </c>
      <c r="W29" s="40">
        <v>2.5</v>
      </c>
      <c r="X29" s="40">
        <v>2.5</v>
      </c>
      <c r="Y29" s="40">
        <v>2.5</v>
      </c>
      <c r="Z29" s="40">
        <v>1.25</v>
      </c>
      <c r="AA29" s="40">
        <v>5</v>
      </c>
      <c r="AB29" s="40">
        <v>5</v>
      </c>
      <c r="AC29" s="40">
        <v>2.5</v>
      </c>
      <c r="AD29" s="40">
        <v>0</v>
      </c>
      <c r="AE29" s="40">
        <v>0</v>
      </c>
      <c r="AF29" s="40">
        <v>0</v>
      </c>
      <c r="AG29" s="40">
        <v>0</v>
      </c>
      <c r="AH29" s="40">
        <v>0</v>
      </c>
      <c r="AI29" s="40">
        <v>1.25</v>
      </c>
      <c r="AJ29" s="40">
        <v>2.5</v>
      </c>
      <c r="AK29" s="40">
        <v>5</v>
      </c>
      <c r="AL29" s="40">
        <v>5</v>
      </c>
      <c r="AM29" s="33">
        <v>1.2753960000000006</v>
      </c>
      <c r="AN29" s="33">
        <v>12.863458000000008</v>
      </c>
      <c r="AO29" s="33">
        <v>14.421083999999993</v>
      </c>
      <c r="AP29" s="33">
        <v>1.5436149600000011</v>
      </c>
      <c r="AQ29" s="33">
        <v>2.9997183733333319</v>
      </c>
      <c r="AR29" s="44">
        <v>4.543333333333333</v>
      </c>
    </row>
    <row r="30" spans="1:44" ht="18.75" customHeight="1" x14ac:dyDescent="0.25">
      <c r="A30" s="23" t="s">
        <v>212</v>
      </c>
      <c r="B30" s="25" t="s">
        <v>213</v>
      </c>
      <c r="C30" s="25">
        <v>88.97</v>
      </c>
      <c r="D30" s="34">
        <v>7.4668663718555923E-3</v>
      </c>
      <c r="E30" s="34">
        <f t="shared" si="0"/>
        <v>2.8578622859350557E-2</v>
      </c>
      <c r="F30" s="43">
        <v>4686.194646222928</v>
      </c>
      <c r="G30" s="36">
        <v>59.461200417342845</v>
      </c>
      <c r="H30" s="36">
        <v>0.41614420665500684</v>
      </c>
      <c r="I30" s="36">
        <v>8.7519113734660543</v>
      </c>
      <c r="J30" s="36">
        <v>2.640097747197435</v>
      </c>
      <c r="K30" s="36">
        <v>1.0662018911094031E-2</v>
      </c>
      <c r="L30" s="36">
        <v>0.77273615956313912</v>
      </c>
      <c r="M30" s="36">
        <v>10.719202132838843</v>
      </c>
      <c r="N30" s="36">
        <v>0.59586778263782481</v>
      </c>
      <c r="O30" s="37">
        <v>1.4523972504157789</v>
      </c>
      <c r="P30" s="37">
        <v>0.99481100225609809</v>
      </c>
      <c r="Q30" s="37">
        <v>2.8271017439624182</v>
      </c>
      <c r="R30" s="37">
        <v>14.2857</v>
      </c>
      <c r="S30" s="38" t="s">
        <v>214</v>
      </c>
      <c r="T30" s="39">
        <v>10.4601645512052</v>
      </c>
      <c r="U30" s="40">
        <v>5</v>
      </c>
      <c r="V30" s="40">
        <v>5</v>
      </c>
      <c r="W30" s="40">
        <v>0</v>
      </c>
      <c r="X30" s="40">
        <v>2.5</v>
      </c>
      <c r="Y30" s="40">
        <v>2.5</v>
      </c>
      <c r="Z30" s="40">
        <v>5</v>
      </c>
      <c r="AA30" s="40">
        <v>1.25</v>
      </c>
      <c r="AB30" s="40">
        <v>5</v>
      </c>
      <c r="AC30" s="40">
        <v>0</v>
      </c>
      <c r="AD30" s="40">
        <v>0</v>
      </c>
      <c r="AE30" s="40">
        <v>0</v>
      </c>
      <c r="AF30" s="40">
        <v>1.25</v>
      </c>
      <c r="AG30" s="40">
        <v>1.25</v>
      </c>
      <c r="AH30" s="40">
        <v>0</v>
      </c>
      <c r="AI30" s="40">
        <v>0</v>
      </c>
      <c r="AJ30" s="40">
        <v>0</v>
      </c>
      <c r="AK30" s="40">
        <v>5</v>
      </c>
      <c r="AL30" s="40">
        <v>1.25</v>
      </c>
      <c r="AM30" s="33">
        <v>4.089972000000003</v>
      </c>
      <c r="AN30" s="33">
        <v>7.0908639999999963</v>
      </c>
      <c r="AO30" s="46">
        <v>12.358601999999991</v>
      </c>
      <c r="AP30" s="33">
        <v>0.85090367999999961</v>
      </c>
      <c r="AQ30" s="33">
        <v>3.70909632</v>
      </c>
      <c r="AR30" s="44">
        <v>4.5599999999999996</v>
      </c>
    </row>
    <row r="31" spans="1:44" ht="18.75" customHeight="1" x14ac:dyDescent="0.25">
      <c r="A31" s="23" t="s">
        <v>215</v>
      </c>
      <c r="B31" s="25" t="s">
        <v>216</v>
      </c>
      <c r="C31" s="25">
        <v>91.83</v>
      </c>
      <c r="D31" s="34">
        <v>7.7507057941840641E-3</v>
      </c>
      <c r="E31" s="34">
        <f t="shared" si="0"/>
        <v>2.7139056511465538E-2</v>
      </c>
      <c r="F31" s="43">
        <v>4754.0528199385335</v>
      </c>
      <c r="G31" s="36">
        <v>59.461200417342845</v>
      </c>
      <c r="H31" s="36">
        <v>0.41614420665500684</v>
      </c>
      <c r="I31" s="36">
        <v>8.7519113734660543</v>
      </c>
      <c r="J31" s="36">
        <v>2.640097747197435</v>
      </c>
      <c r="K31" s="36">
        <v>1.0662018911094031E-2</v>
      </c>
      <c r="L31" s="36">
        <v>0.77273615956313912</v>
      </c>
      <c r="M31" s="36">
        <v>10.719202132838843</v>
      </c>
      <c r="N31" s="36">
        <v>0.59586778263782481</v>
      </c>
      <c r="O31" s="37">
        <v>1.4523972504157789</v>
      </c>
      <c r="P31" s="37">
        <v>0.99481100225609809</v>
      </c>
      <c r="Q31" s="37">
        <v>2.8271017439624182</v>
      </c>
      <c r="R31" s="37">
        <v>14.2857</v>
      </c>
      <c r="S31" s="38" t="s">
        <v>214</v>
      </c>
      <c r="T31" s="39">
        <v>10.4601645512052</v>
      </c>
      <c r="U31" s="40">
        <v>5</v>
      </c>
      <c r="V31" s="40">
        <v>5</v>
      </c>
      <c r="W31" s="40">
        <v>0</v>
      </c>
      <c r="X31" s="40">
        <v>2.5</v>
      </c>
      <c r="Y31" s="40">
        <v>2.5</v>
      </c>
      <c r="Z31" s="40">
        <v>5</v>
      </c>
      <c r="AA31" s="40">
        <v>1.25</v>
      </c>
      <c r="AB31" s="40">
        <v>5</v>
      </c>
      <c r="AC31" s="40">
        <v>0</v>
      </c>
      <c r="AD31" s="40">
        <v>0</v>
      </c>
      <c r="AE31" s="40">
        <v>0</v>
      </c>
      <c r="AF31" s="40">
        <v>1.25</v>
      </c>
      <c r="AG31" s="40">
        <v>1.25</v>
      </c>
      <c r="AH31" s="40">
        <v>0</v>
      </c>
      <c r="AI31" s="40">
        <v>0</v>
      </c>
      <c r="AJ31" s="40">
        <v>0</v>
      </c>
      <c r="AK31" s="40">
        <v>5</v>
      </c>
      <c r="AL31" s="40">
        <v>1.25</v>
      </c>
      <c r="AM31" s="33">
        <v>4.089972000000003</v>
      </c>
      <c r="AN31" s="33">
        <v>7.0908639999999963</v>
      </c>
      <c r="AO31" s="46">
        <v>12.358601999999991</v>
      </c>
      <c r="AP31" s="33">
        <v>0.85090367999999961</v>
      </c>
      <c r="AQ31" s="33">
        <v>3.70909632</v>
      </c>
      <c r="AR31" s="44">
        <v>4.5599999999999996</v>
      </c>
    </row>
    <row r="32" spans="1:44" ht="18.75" customHeight="1" x14ac:dyDescent="0.25">
      <c r="A32" s="23" t="s">
        <v>217</v>
      </c>
      <c r="B32" s="25" t="s">
        <v>218</v>
      </c>
      <c r="C32" s="25">
        <v>98.97</v>
      </c>
      <c r="D32" s="34">
        <v>7.4991113841259456E-3</v>
      </c>
      <c r="E32" s="34">
        <f t="shared" si="0"/>
        <v>3.0637373032173582E-2</v>
      </c>
      <c r="F32" s="43">
        <v>4352.4989130364838</v>
      </c>
      <c r="G32" s="36">
        <v>46.406262292242324</v>
      </c>
      <c r="H32" s="36">
        <v>0.75359695946486283</v>
      </c>
      <c r="I32" s="36">
        <v>17.417953109181703</v>
      </c>
      <c r="J32" s="36">
        <v>16.15429689603841</v>
      </c>
      <c r="K32" s="36">
        <v>0.18739229390255838</v>
      </c>
      <c r="L32" s="36">
        <v>2.0121072461771008</v>
      </c>
      <c r="M32" s="36">
        <v>0.9975264994785713</v>
      </c>
      <c r="N32" s="36">
        <v>0.73175667753448759</v>
      </c>
      <c r="O32" s="37">
        <v>1.5656641382128469</v>
      </c>
      <c r="P32" s="37">
        <v>0.25300606480702326</v>
      </c>
      <c r="Q32" s="37">
        <v>0.1382885960078957</v>
      </c>
      <c r="R32" s="37">
        <v>40.909100000000002</v>
      </c>
      <c r="S32" s="38" t="s">
        <v>219</v>
      </c>
      <c r="T32" s="39">
        <v>13.477498144524652</v>
      </c>
      <c r="U32" s="40">
        <v>5</v>
      </c>
      <c r="V32" s="40">
        <v>2.5</v>
      </c>
      <c r="W32" s="40">
        <v>2.5</v>
      </c>
      <c r="X32" s="40">
        <v>1.25</v>
      </c>
      <c r="Y32" s="40">
        <v>2.5</v>
      </c>
      <c r="Z32" s="40">
        <v>1.25</v>
      </c>
      <c r="AA32" s="40">
        <v>2.5</v>
      </c>
      <c r="AB32" s="40">
        <v>1.25</v>
      </c>
      <c r="AC32" s="40">
        <v>0</v>
      </c>
      <c r="AD32" s="40">
        <v>0</v>
      </c>
      <c r="AE32" s="40">
        <v>5</v>
      </c>
      <c r="AF32" s="40">
        <v>1.25</v>
      </c>
      <c r="AG32" s="40">
        <v>1.25</v>
      </c>
      <c r="AH32" s="40">
        <v>0</v>
      </c>
      <c r="AI32" s="40">
        <v>5</v>
      </c>
      <c r="AJ32" s="40">
        <v>0</v>
      </c>
      <c r="AK32" s="40">
        <v>5</v>
      </c>
      <c r="AL32" s="40">
        <v>1.25</v>
      </c>
      <c r="AM32" s="33">
        <v>3.7111760000000089</v>
      </c>
      <c r="AN32" s="33">
        <v>10.31307799999999</v>
      </c>
      <c r="AO32" s="33">
        <v>14.024253999999999</v>
      </c>
      <c r="AP32" s="33">
        <v>1.2375693599999988</v>
      </c>
      <c r="AQ32" s="33">
        <v>0.36576397333333466</v>
      </c>
      <c r="AR32" s="44">
        <v>1.6033333333333335</v>
      </c>
    </row>
    <row r="33" spans="1:44" ht="18.75" customHeight="1" x14ac:dyDescent="0.25">
      <c r="A33" s="23" t="s">
        <v>220</v>
      </c>
      <c r="B33" s="25" t="s">
        <v>221</v>
      </c>
      <c r="C33" s="25">
        <v>94.93</v>
      </c>
      <c r="D33" s="34">
        <v>7.0419455925129944E-3</v>
      </c>
      <c r="E33" s="34">
        <f t="shared" si="0"/>
        <v>3.3119085112743349E-2</v>
      </c>
      <c r="F33" s="43">
        <v>4287.7455358643556</v>
      </c>
      <c r="G33" s="36">
        <v>46.406262292242324</v>
      </c>
      <c r="H33" s="36">
        <v>0.75359695946486283</v>
      </c>
      <c r="I33" s="36">
        <v>17.417953109181703</v>
      </c>
      <c r="J33" s="36">
        <v>16.15429689603841</v>
      </c>
      <c r="K33" s="36">
        <v>0.18739229390255838</v>
      </c>
      <c r="L33" s="36">
        <v>2.0121072461771008</v>
      </c>
      <c r="M33" s="36">
        <v>0.9975264994785713</v>
      </c>
      <c r="N33" s="36">
        <v>0.73175667753448759</v>
      </c>
      <c r="O33" s="37">
        <v>1.5656641382128469</v>
      </c>
      <c r="P33" s="37">
        <v>0.25300606480702326</v>
      </c>
      <c r="Q33" s="37">
        <v>0.1382885960078957</v>
      </c>
      <c r="R33" s="37">
        <v>40.909100000000002</v>
      </c>
      <c r="S33" s="38" t="s">
        <v>219</v>
      </c>
      <c r="T33" s="39">
        <v>13.477498144524652</v>
      </c>
      <c r="U33" s="40">
        <v>5</v>
      </c>
      <c r="V33" s="40">
        <v>2.5</v>
      </c>
      <c r="W33" s="40">
        <v>2.5</v>
      </c>
      <c r="X33" s="40">
        <v>1.25</v>
      </c>
      <c r="Y33" s="40">
        <v>2.5</v>
      </c>
      <c r="Z33" s="40">
        <v>1.25</v>
      </c>
      <c r="AA33" s="40">
        <v>2.5</v>
      </c>
      <c r="AB33" s="40">
        <v>1.25</v>
      </c>
      <c r="AC33" s="40">
        <v>0</v>
      </c>
      <c r="AD33" s="40">
        <v>0</v>
      </c>
      <c r="AE33" s="40">
        <v>5</v>
      </c>
      <c r="AF33" s="40">
        <v>1.25</v>
      </c>
      <c r="AG33" s="40">
        <v>1.25</v>
      </c>
      <c r="AH33" s="40">
        <v>0</v>
      </c>
      <c r="AI33" s="40">
        <v>5</v>
      </c>
      <c r="AJ33" s="40">
        <v>0</v>
      </c>
      <c r="AK33" s="40">
        <v>5</v>
      </c>
      <c r="AL33" s="40">
        <v>1.25</v>
      </c>
      <c r="AM33" s="33">
        <v>3.7111760000000089</v>
      </c>
      <c r="AN33" s="33">
        <v>10.31307799999999</v>
      </c>
      <c r="AO33" s="33">
        <v>14.024253999999999</v>
      </c>
      <c r="AP33" s="33">
        <v>1.2375693599999988</v>
      </c>
      <c r="AQ33" s="33">
        <v>0.36576397333333466</v>
      </c>
      <c r="AR33" s="44">
        <v>1.6033333333333335</v>
      </c>
    </row>
    <row r="34" spans="1:44" ht="15" x14ac:dyDescent="0.2">
      <c r="A34" s="25"/>
      <c r="E34" s="34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44" ht="15" x14ac:dyDescent="0.2">
      <c r="E35" s="34"/>
    </row>
    <row r="36" spans="1:44" ht="15" x14ac:dyDescent="0.25">
      <c r="A36" s="29" t="s">
        <v>120</v>
      </c>
      <c r="B36" s="29" t="s">
        <v>121</v>
      </c>
      <c r="C36" s="29" t="s">
        <v>122</v>
      </c>
      <c r="D36" s="30" t="s">
        <v>123</v>
      </c>
      <c r="E36" s="30" t="s">
        <v>0</v>
      </c>
      <c r="F36" s="29" t="s">
        <v>1</v>
      </c>
      <c r="G36" s="31" t="s">
        <v>2</v>
      </c>
      <c r="H36" s="31" t="s">
        <v>3</v>
      </c>
      <c r="I36" s="31" t="s">
        <v>99</v>
      </c>
      <c r="J36" s="31" t="s">
        <v>4</v>
      </c>
      <c r="K36" s="31" t="s">
        <v>124</v>
      </c>
      <c r="L36" s="31" t="s">
        <v>5</v>
      </c>
      <c r="M36" s="31" t="s">
        <v>103</v>
      </c>
      <c r="N36" s="31" t="s">
        <v>6</v>
      </c>
      <c r="O36" s="31" t="s">
        <v>125</v>
      </c>
      <c r="P36" s="31" t="s">
        <v>126</v>
      </c>
      <c r="Q36" s="31" t="s">
        <v>7</v>
      </c>
      <c r="R36" s="31" t="s">
        <v>127</v>
      </c>
      <c r="S36" s="31" t="s">
        <v>128</v>
      </c>
      <c r="T36" s="31" t="s">
        <v>129</v>
      </c>
      <c r="U36" s="32" t="s">
        <v>130</v>
      </c>
      <c r="V36" s="32" t="s">
        <v>131</v>
      </c>
      <c r="W36" s="32" t="s">
        <v>132</v>
      </c>
      <c r="X36" s="32" t="s">
        <v>133</v>
      </c>
      <c r="Y36" s="32" t="s">
        <v>134</v>
      </c>
      <c r="Z36" s="32" t="s">
        <v>135</v>
      </c>
      <c r="AA36" s="32" t="s">
        <v>136</v>
      </c>
      <c r="AB36" s="32" t="s">
        <v>137</v>
      </c>
      <c r="AC36" s="32" t="s">
        <v>138</v>
      </c>
      <c r="AD36" s="32" t="s">
        <v>139</v>
      </c>
      <c r="AE36" s="32" t="s">
        <v>140</v>
      </c>
      <c r="AF36" s="32" t="s">
        <v>141</v>
      </c>
      <c r="AG36" s="32" t="s">
        <v>142</v>
      </c>
      <c r="AH36" s="32" t="s">
        <v>143</v>
      </c>
      <c r="AI36" s="32" t="s">
        <v>144</v>
      </c>
      <c r="AJ36" s="32" t="s">
        <v>145</v>
      </c>
      <c r="AK36" s="32" t="s">
        <v>146</v>
      </c>
      <c r="AL36" s="32" t="s">
        <v>147</v>
      </c>
      <c r="AM36" s="33" t="s">
        <v>8</v>
      </c>
      <c r="AN36" s="33" t="s">
        <v>148</v>
      </c>
      <c r="AO36" s="33" t="s">
        <v>9</v>
      </c>
      <c r="AP36" s="33" t="s">
        <v>149</v>
      </c>
      <c r="AQ36" s="33" t="s">
        <v>10</v>
      </c>
      <c r="AR36" s="33" t="s">
        <v>11</v>
      </c>
    </row>
    <row r="37" spans="1:44" ht="18.75" customHeight="1" x14ac:dyDescent="0.2">
      <c r="A37" s="23" t="s">
        <v>156</v>
      </c>
      <c r="B37" s="25" t="s">
        <v>157</v>
      </c>
      <c r="C37" s="51">
        <v>96.65</v>
      </c>
      <c r="D37" s="52">
        <v>9.3154454506642753E-3</v>
      </c>
      <c r="E37" s="50">
        <v>0.12245839022634557</v>
      </c>
      <c r="F37" s="52">
        <v>876.61283844202251</v>
      </c>
      <c r="G37" s="36">
        <v>87.11478270190139</v>
      </c>
      <c r="H37" s="36">
        <v>0.30627140243821976</v>
      </c>
      <c r="I37" s="36">
        <v>7.5230449528902286</v>
      </c>
      <c r="J37" s="36">
        <v>0.45972928196358592</v>
      </c>
      <c r="K37" s="36">
        <v>7.6995278277593837E-2</v>
      </c>
      <c r="L37" s="36">
        <v>0.17824600480563282</v>
      </c>
      <c r="M37" s="36">
        <v>2.143170242103257E-2</v>
      </c>
      <c r="N37" s="36">
        <v>0.40948832746859182</v>
      </c>
      <c r="O37" s="37">
        <v>1.5007208334491591</v>
      </c>
      <c r="P37" s="37">
        <v>7.1715446751957762E-2</v>
      </c>
      <c r="Q37" s="37">
        <v>8.4499506676811147E-3</v>
      </c>
      <c r="T37" s="39">
        <v>1.8764983053649253</v>
      </c>
      <c r="U37" s="43">
        <v>5</v>
      </c>
      <c r="V37" s="43">
        <v>0</v>
      </c>
      <c r="W37" s="43">
        <v>0</v>
      </c>
      <c r="X37" s="43">
        <v>1.25</v>
      </c>
      <c r="Y37" s="43">
        <v>2.5</v>
      </c>
      <c r="Z37" s="43">
        <v>2.5</v>
      </c>
      <c r="AA37" s="43">
        <v>5</v>
      </c>
      <c r="AB37" s="43">
        <v>1.25</v>
      </c>
      <c r="AC37" s="43">
        <v>0</v>
      </c>
      <c r="AD37" s="43">
        <v>0</v>
      </c>
      <c r="AE37" s="43">
        <v>2.5</v>
      </c>
      <c r="AF37" s="43">
        <v>1.25</v>
      </c>
      <c r="AG37" s="43">
        <v>0</v>
      </c>
      <c r="AH37" s="43">
        <v>1.25</v>
      </c>
      <c r="AI37" s="43">
        <v>5</v>
      </c>
      <c r="AJ37" s="43">
        <v>1.25</v>
      </c>
      <c r="AK37" s="43">
        <v>5</v>
      </c>
      <c r="AL37" s="40">
        <v>1.25</v>
      </c>
    </row>
    <row r="38" spans="1:44" ht="18.75" customHeight="1" x14ac:dyDescent="0.25">
      <c r="A38" s="23" t="s">
        <v>160</v>
      </c>
      <c r="B38" s="25" t="s">
        <v>161</v>
      </c>
      <c r="C38" s="51">
        <v>20.27</v>
      </c>
      <c r="D38" s="50">
        <v>1.0634422983228014E-2</v>
      </c>
      <c r="E38" s="50">
        <v>8.8666784450425803E-3</v>
      </c>
      <c r="F38" s="50">
        <v>10605.352565631907</v>
      </c>
      <c r="G38" s="36">
        <v>56.689331862751153</v>
      </c>
      <c r="H38" s="36">
        <v>0.30528861269493174</v>
      </c>
      <c r="I38" s="36">
        <v>5.7029849101075438</v>
      </c>
      <c r="J38" s="36">
        <v>2.7230702358992716</v>
      </c>
      <c r="K38" s="36">
        <v>8.4357359222754252E-2</v>
      </c>
      <c r="L38" s="36">
        <v>2.5857085129115465</v>
      </c>
      <c r="M38" s="36">
        <v>13.041174006056794</v>
      </c>
      <c r="N38" s="36">
        <v>0.17347639071941248</v>
      </c>
      <c r="O38" s="37">
        <v>1.0729547433039024</v>
      </c>
      <c r="P38" s="37">
        <v>0.13556630239169717</v>
      </c>
      <c r="Q38" s="37">
        <v>2.6316368655879248</v>
      </c>
      <c r="R38" s="37">
        <v>7.69231</v>
      </c>
      <c r="S38" s="38" t="s">
        <v>162</v>
      </c>
      <c r="T38" s="39">
        <v>14.11482280180649</v>
      </c>
      <c r="U38" s="40">
        <v>5</v>
      </c>
      <c r="V38" s="40">
        <v>5</v>
      </c>
      <c r="W38" s="40">
        <v>2.5</v>
      </c>
      <c r="X38" s="40">
        <v>2.5</v>
      </c>
      <c r="Y38" s="40">
        <v>2.5</v>
      </c>
      <c r="Z38" s="40">
        <v>2.5</v>
      </c>
      <c r="AA38" s="40">
        <v>2.5</v>
      </c>
      <c r="AB38" s="40">
        <v>5</v>
      </c>
      <c r="AC38" s="40">
        <v>1.25</v>
      </c>
      <c r="AD38" s="40">
        <v>0</v>
      </c>
      <c r="AE38" s="40">
        <v>0</v>
      </c>
      <c r="AF38" s="40">
        <v>0</v>
      </c>
      <c r="AG38" s="40">
        <v>0</v>
      </c>
      <c r="AH38" s="40">
        <v>0</v>
      </c>
      <c r="AI38" s="40">
        <v>5</v>
      </c>
      <c r="AJ38" s="40">
        <v>0</v>
      </c>
      <c r="AK38" s="40">
        <v>5</v>
      </c>
      <c r="AL38" s="40">
        <v>1.25</v>
      </c>
      <c r="AM38" s="33">
        <v>3.3313200000000052</v>
      </c>
      <c r="AN38" s="33">
        <v>11.525241999999992</v>
      </c>
      <c r="AO38" s="33">
        <v>15.645386000000002</v>
      </c>
      <c r="AP38" s="33">
        <v>1.3830290399999989</v>
      </c>
      <c r="AQ38" s="33">
        <v>3.3303042933333349</v>
      </c>
      <c r="AR38" s="44">
        <v>4.7133333333333338</v>
      </c>
    </row>
    <row r="39" spans="1:44" ht="18.75" customHeight="1" x14ac:dyDescent="0.25">
      <c r="A39" s="23" t="s">
        <v>166</v>
      </c>
      <c r="B39" s="25" t="s">
        <v>167</v>
      </c>
      <c r="C39" s="25">
        <v>20.2</v>
      </c>
      <c r="D39" s="34">
        <v>1.2685107153586681E-2</v>
      </c>
      <c r="E39" s="34">
        <v>1.665788664021662E-2</v>
      </c>
      <c r="F39" s="43">
        <v>4732.449164863192</v>
      </c>
      <c r="G39" s="36">
        <v>70.382225568091016</v>
      </c>
      <c r="H39" s="36">
        <v>0.90052743581486017</v>
      </c>
      <c r="I39" s="36">
        <v>17.251335311159234</v>
      </c>
      <c r="J39" s="36">
        <v>0.83990614428730415</v>
      </c>
      <c r="K39" s="36">
        <v>5.5601841032851896E-3</v>
      </c>
      <c r="L39" s="36">
        <v>0.55541833628257586</v>
      </c>
      <c r="M39" s="36">
        <v>2.5009135150574794E-2</v>
      </c>
      <c r="N39" s="36">
        <v>0.30889211143047762</v>
      </c>
      <c r="O39" s="37">
        <v>2.7326241649289016</v>
      </c>
      <c r="P39" s="37">
        <v>9.8597450638704051E-2</v>
      </c>
      <c r="Q39" s="37">
        <v>8.0344304043358222E-3</v>
      </c>
      <c r="R39" s="37">
        <v>25</v>
      </c>
      <c r="S39" s="38" t="s">
        <v>168</v>
      </c>
      <c r="T39" s="39">
        <v>6.6966659848640653</v>
      </c>
      <c r="U39" s="40">
        <v>5</v>
      </c>
      <c r="V39" s="40">
        <v>0</v>
      </c>
      <c r="W39" s="40">
        <v>0</v>
      </c>
      <c r="X39" s="40">
        <v>0</v>
      </c>
      <c r="Y39" s="40">
        <v>0</v>
      </c>
      <c r="Z39" s="40">
        <v>1.25</v>
      </c>
      <c r="AA39" s="40">
        <v>2.5</v>
      </c>
      <c r="AB39" s="40">
        <v>0</v>
      </c>
      <c r="AC39" s="40">
        <v>0</v>
      </c>
      <c r="AD39" s="40">
        <v>0</v>
      </c>
      <c r="AE39" s="40">
        <v>0</v>
      </c>
      <c r="AF39" s="40">
        <v>0</v>
      </c>
      <c r="AG39" s="40">
        <v>0</v>
      </c>
      <c r="AH39" s="40">
        <v>5</v>
      </c>
      <c r="AI39" s="40">
        <v>5</v>
      </c>
      <c r="AJ39" s="40">
        <v>0</v>
      </c>
      <c r="AK39" s="40">
        <v>5</v>
      </c>
      <c r="AL39" s="40">
        <v>1.25</v>
      </c>
      <c r="AM39" s="33">
        <v>5.2771800000000013</v>
      </c>
      <c r="AN39" s="33">
        <v>0.90615000000001089</v>
      </c>
      <c r="AO39" s="33">
        <v>7.7010759999999863</v>
      </c>
      <c r="AP39" s="33">
        <v>0.10873800000000131</v>
      </c>
      <c r="AQ39" s="33">
        <v>1.4012619999999987</v>
      </c>
      <c r="AR39" s="44">
        <v>1.51</v>
      </c>
    </row>
    <row r="40" spans="1:44" ht="18.75" customHeight="1" x14ac:dyDescent="0.25">
      <c r="A40" s="23" t="s">
        <v>169</v>
      </c>
      <c r="B40" s="25" t="s">
        <v>170</v>
      </c>
      <c r="C40" s="25">
        <v>99.18</v>
      </c>
      <c r="D40" s="34">
        <v>1.0189473239285651E-2</v>
      </c>
      <c r="E40" s="34">
        <v>2.9160154936882756E-2</v>
      </c>
      <c r="F40" s="43">
        <v>3365.5685426059449</v>
      </c>
      <c r="G40" s="36">
        <v>70.382225568091016</v>
      </c>
      <c r="H40" s="36">
        <v>0.90052743581486017</v>
      </c>
      <c r="I40" s="36">
        <v>17.251335311159234</v>
      </c>
      <c r="J40" s="36">
        <v>0.83990614428730415</v>
      </c>
      <c r="K40" s="36">
        <v>5.5601841032851896E-3</v>
      </c>
      <c r="L40" s="36">
        <v>0.55541833628257586</v>
      </c>
      <c r="M40" s="36">
        <v>2.5009135150574794E-2</v>
      </c>
      <c r="N40" s="36">
        <v>0.30889211143047762</v>
      </c>
      <c r="O40" s="37">
        <v>2.7326241649289016</v>
      </c>
      <c r="P40" s="37">
        <v>9.8597450638704051E-2</v>
      </c>
      <c r="Q40" s="37">
        <v>8.0344304043358222E-3</v>
      </c>
      <c r="R40" s="37">
        <v>25</v>
      </c>
      <c r="S40" s="38" t="s">
        <v>168</v>
      </c>
      <c r="T40" s="39">
        <v>6.6966659848640653</v>
      </c>
      <c r="U40" s="40">
        <v>5</v>
      </c>
      <c r="V40" s="40">
        <v>0</v>
      </c>
      <c r="W40" s="40">
        <v>0</v>
      </c>
      <c r="X40" s="40">
        <v>0</v>
      </c>
      <c r="Y40" s="40">
        <v>0</v>
      </c>
      <c r="Z40" s="40">
        <v>1.25</v>
      </c>
      <c r="AA40" s="40">
        <v>2.5</v>
      </c>
      <c r="AB40" s="40">
        <v>0</v>
      </c>
      <c r="AC40" s="40">
        <v>0</v>
      </c>
      <c r="AD40" s="40">
        <v>0</v>
      </c>
      <c r="AE40" s="40">
        <v>0</v>
      </c>
      <c r="AF40" s="40">
        <v>0</v>
      </c>
      <c r="AG40" s="40">
        <v>0</v>
      </c>
      <c r="AH40" s="40">
        <v>5</v>
      </c>
      <c r="AI40" s="40">
        <v>5</v>
      </c>
      <c r="AJ40" s="40">
        <v>0</v>
      </c>
      <c r="AK40" s="40">
        <v>5</v>
      </c>
      <c r="AL40" s="40">
        <v>1.25</v>
      </c>
      <c r="AM40" s="33">
        <v>5.2771800000000013</v>
      </c>
      <c r="AN40" s="33">
        <v>0.90615000000001089</v>
      </c>
      <c r="AO40" s="33">
        <v>7.7010759999999863</v>
      </c>
      <c r="AP40" s="33">
        <v>0.10873800000000131</v>
      </c>
      <c r="AQ40" s="33">
        <v>1.4012619999999987</v>
      </c>
      <c r="AR40" s="44">
        <v>1.51</v>
      </c>
    </row>
    <row r="41" spans="1:44" ht="18.75" customHeight="1" x14ac:dyDescent="0.25">
      <c r="A41" s="23" t="s">
        <v>171</v>
      </c>
      <c r="B41" s="25" t="s">
        <v>172</v>
      </c>
      <c r="C41" s="25">
        <v>76.819999999999993</v>
      </c>
      <c r="D41" s="34">
        <v>3.6275124289038743E-2</v>
      </c>
      <c r="E41" s="34">
        <v>2.2966730983387435E-2</v>
      </c>
      <c r="F41" s="43">
        <v>1200.3058077653095</v>
      </c>
      <c r="G41" s="36">
        <v>89.761927146999426</v>
      </c>
      <c r="H41" s="36">
        <v>0.28204790348509945</v>
      </c>
      <c r="I41" s="36">
        <v>5.1922710575091555</v>
      </c>
      <c r="J41" s="36">
        <v>0.99326884425460871</v>
      </c>
      <c r="K41" s="36">
        <v>9.819766967381547E-3</v>
      </c>
      <c r="L41" s="36">
        <v>0.13078892186281282</v>
      </c>
      <c r="M41" s="36">
        <v>2.355642663839555E-2</v>
      </c>
      <c r="N41" s="36">
        <v>0.63307640691218081</v>
      </c>
      <c r="O41" s="37">
        <v>1.0825520612484778</v>
      </c>
      <c r="P41" s="37">
        <v>2.3434538763620907E-2</v>
      </c>
      <c r="Q41" s="37">
        <v>3.7838667603162118E-3</v>
      </c>
      <c r="R41" s="37">
        <v>7.1428599999999998</v>
      </c>
      <c r="S41" s="38" t="s">
        <v>173</v>
      </c>
      <c r="T41" s="39">
        <v>1.1364923541627676</v>
      </c>
      <c r="U41" s="40">
        <v>5</v>
      </c>
      <c r="V41" s="40">
        <v>5</v>
      </c>
      <c r="W41" s="40">
        <v>0</v>
      </c>
      <c r="X41" s="40">
        <v>0</v>
      </c>
      <c r="Y41" s="40">
        <v>5</v>
      </c>
      <c r="Z41" s="40">
        <v>2.5</v>
      </c>
      <c r="AA41" s="40">
        <v>5</v>
      </c>
      <c r="AB41" s="40">
        <v>0</v>
      </c>
      <c r="AC41" s="40">
        <v>0</v>
      </c>
      <c r="AD41" s="40">
        <v>0</v>
      </c>
      <c r="AE41" s="40">
        <v>0</v>
      </c>
      <c r="AF41" s="40">
        <v>0</v>
      </c>
      <c r="AG41" s="40">
        <v>1.25</v>
      </c>
      <c r="AH41" s="40">
        <v>2.5</v>
      </c>
      <c r="AI41" s="40">
        <v>5</v>
      </c>
      <c r="AJ41" s="40">
        <v>0</v>
      </c>
      <c r="AK41" s="40">
        <v>5</v>
      </c>
      <c r="AL41" s="40">
        <v>5</v>
      </c>
      <c r="AM41" s="33">
        <v>0.6947320000000019</v>
      </c>
      <c r="AN41" s="33">
        <v>0.15107000000000426</v>
      </c>
      <c r="AO41" s="33">
        <v>1.2250859999999761</v>
      </c>
      <c r="AP41" s="33">
        <v>1.8128400000000509E-2</v>
      </c>
      <c r="AQ41" s="33">
        <v>5.520493333333281E-2</v>
      </c>
      <c r="AR41" s="44">
        <v>7.333333333333332E-2</v>
      </c>
    </row>
    <row r="42" spans="1:44" ht="18.75" customHeight="1" x14ac:dyDescent="0.25">
      <c r="A42" s="23" t="s">
        <v>174</v>
      </c>
      <c r="B42" s="25" t="s">
        <v>175</v>
      </c>
      <c r="C42" s="25">
        <v>36.99</v>
      </c>
      <c r="D42" s="34">
        <v>6.0500590395702963E-2</v>
      </c>
      <c r="E42" s="34">
        <v>9.1457362292160886E-3</v>
      </c>
      <c r="F42" s="43">
        <v>1807.2644900170974</v>
      </c>
      <c r="G42" s="36">
        <v>89.761927146999426</v>
      </c>
      <c r="H42" s="36">
        <v>0.28204790348509945</v>
      </c>
      <c r="I42" s="36">
        <v>5.1922710575091555</v>
      </c>
      <c r="J42" s="36">
        <v>0.99326884425460871</v>
      </c>
      <c r="K42" s="36">
        <v>9.819766967381547E-3</v>
      </c>
      <c r="L42" s="36">
        <v>0.13078892186281282</v>
      </c>
      <c r="M42" s="36">
        <v>2.355642663839555E-2</v>
      </c>
      <c r="N42" s="36">
        <v>0.63307640691218081</v>
      </c>
      <c r="O42" s="37">
        <v>1.0825520612484778</v>
      </c>
      <c r="P42" s="37">
        <v>2.3434538763620907E-2</v>
      </c>
      <c r="Q42" s="37">
        <v>3.7838667603162118E-3</v>
      </c>
      <c r="R42" s="37">
        <v>7.1428599999999998</v>
      </c>
      <c r="S42" s="38" t="s">
        <v>173</v>
      </c>
      <c r="T42" s="39">
        <v>1.1364923541627676</v>
      </c>
      <c r="U42" s="40">
        <v>5</v>
      </c>
      <c r="V42" s="40">
        <v>5</v>
      </c>
      <c r="W42" s="40">
        <v>0</v>
      </c>
      <c r="X42" s="40">
        <v>0</v>
      </c>
      <c r="Y42" s="40">
        <v>5</v>
      </c>
      <c r="Z42" s="40">
        <v>2.5</v>
      </c>
      <c r="AA42" s="40">
        <v>5</v>
      </c>
      <c r="AB42" s="40"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1.25</v>
      </c>
      <c r="AH42" s="40">
        <v>2.5</v>
      </c>
      <c r="AI42" s="40">
        <v>5</v>
      </c>
      <c r="AJ42" s="40">
        <v>0</v>
      </c>
      <c r="AK42" s="40">
        <v>5</v>
      </c>
      <c r="AL42" s="40">
        <v>5</v>
      </c>
      <c r="AM42" s="33">
        <v>0.6947320000000019</v>
      </c>
      <c r="AN42" s="33">
        <v>0.15107000000000426</v>
      </c>
      <c r="AO42" s="33">
        <v>1.2250859999999761</v>
      </c>
      <c r="AP42" s="33">
        <v>1.8128400000000509E-2</v>
      </c>
      <c r="AQ42" s="33">
        <v>5.520493333333281E-2</v>
      </c>
      <c r="AR42" s="44">
        <v>7.333333333333332E-2</v>
      </c>
    </row>
    <row r="43" spans="1:44" ht="18.75" customHeight="1" x14ac:dyDescent="0.25">
      <c r="A43" s="23" t="s">
        <v>176</v>
      </c>
      <c r="B43" s="25" t="s">
        <v>177</v>
      </c>
      <c r="C43" s="25">
        <v>98.94</v>
      </c>
      <c r="D43" s="43">
        <v>1.2206981457936514E-2</v>
      </c>
      <c r="E43" s="34">
        <v>0.10764095756254476</v>
      </c>
      <c r="F43" s="43">
        <v>761.05170378705407</v>
      </c>
      <c r="G43" s="36">
        <v>2.6453482229654801</v>
      </c>
      <c r="H43" s="36">
        <v>1.0345550548446549E-2</v>
      </c>
      <c r="I43" s="36">
        <v>0.27272272449674773</v>
      </c>
      <c r="J43" s="36">
        <v>0.17264670121651443</v>
      </c>
      <c r="K43" s="36">
        <v>2.1820636068417863E-2</v>
      </c>
      <c r="L43" s="36">
        <v>1.0250204453510621</v>
      </c>
      <c r="M43" s="36">
        <v>52.871162835599776</v>
      </c>
      <c r="N43" s="36" t="s">
        <v>178</v>
      </c>
      <c r="O43" s="37">
        <v>1.9010983298085919E-2</v>
      </c>
      <c r="P43" s="37">
        <v>4.0118630423974172E-3</v>
      </c>
      <c r="Q43" s="37">
        <v>0.28906836731410251</v>
      </c>
      <c r="R43" s="37">
        <v>0</v>
      </c>
      <c r="S43" s="38" t="s">
        <v>179</v>
      </c>
      <c r="T43" s="39">
        <v>42.564171302191546</v>
      </c>
      <c r="U43" s="40">
        <v>5</v>
      </c>
      <c r="V43" s="40">
        <v>5</v>
      </c>
      <c r="W43" s="40">
        <v>5</v>
      </c>
      <c r="X43" s="40">
        <v>0</v>
      </c>
      <c r="Y43" s="40">
        <v>2.5</v>
      </c>
      <c r="Z43" s="40">
        <v>1.25</v>
      </c>
      <c r="AA43" s="40">
        <v>0</v>
      </c>
      <c r="AB43" s="40">
        <v>2.5</v>
      </c>
      <c r="AC43" s="40">
        <v>0</v>
      </c>
      <c r="AD43" s="40">
        <v>0</v>
      </c>
      <c r="AE43" s="40">
        <v>2.5</v>
      </c>
      <c r="AF43" s="40">
        <v>0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0</v>
      </c>
      <c r="AM43" s="33">
        <v>0.63953600000000677</v>
      </c>
      <c r="AN43" s="33">
        <v>41.640946000000007</v>
      </c>
      <c r="AO43" s="33">
        <v>42.59225399999999</v>
      </c>
      <c r="AP43" s="33">
        <v>4.9969135200000006</v>
      </c>
      <c r="AQ43" s="33">
        <v>7.0464198133332987</v>
      </c>
      <c r="AR43" s="44">
        <v>12.043333333333299</v>
      </c>
    </row>
    <row r="44" spans="1:44" ht="18.75" customHeight="1" x14ac:dyDescent="0.25">
      <c r="A44" s="23" t="s">
        <v>180</v>
      </c>
      <c r="B44" s="25" t="s">
        <v>181</v>
      </c>
      <c r="C44" s="25">
        <v>85.38</v>
      </c>
      <c r="D44" s="34">
        <v>-0.1676761437530902</v>
      </c>
      <c r="E44" s="34">
        <v>-5.4900052988299974E-2</v>
      </c>
      <c r="F44" s="43">
        <v>108.63154566518027</v>
      </c>
      <c r="G44" s="36">
        <v>2.6453482229654801</v>
      </c>
      <c r="H44" s="36">
        <v>1.0345550548446549E-2</v>
      </c>
      <c r="I44" s="36">
        <v>0.27272272449674773</v>
      </c>
      <c r="J44" s="36">
        <v>0.17264670121651443</v>
      </c>
      <c r="K44" s="36">
        <v>2.1820636068417863E-2</v>
      </c>
      <c r="L44" s="36">
        <v>1.0250204453510621</v>
      </c>
      <c r="M44" s="36">
        <v>52.871162835599776</v>
      </c>
      <c r="N44" s="36" t="s">
        <v>178</v>
      </c>
      <c r="O44" s="37">
        <v>1.9010983298085919E-2</v>
      </c>
      <c r="P44" s="37">
        <v>4.0118630423974172E-3</v>
      </c>
      <c r="Q44" s="37">
        <v>0.28906836731410251</v>
      </c>
      <c r="R44" s="37">
        <v>0</v>
      </c>
      <c r="S44" s="38" t="s">
        <v>179</v>
      </c>
      <c r="T44" s="39">
        <v>42.564171302191546</v>
      </c>
      <c r="U44" s="40">
        <v>5</v>
      </c>
      <c r="V44" s="40">
        <v>5</v>
      </c>
      <c r="W44" s="40">
        <v>5</v>
      </c>
      <c r="X44" s="40">
        <v>0</v>
      </c>
      <c r="Y44" s="40">
        <v>2.5</v>
      </c>
      <c r="Z44" s="40">
        <v>1.25</v>
      </c>
      <c r="AA44" s="40">
        <v>0</v>
      </c>
      <c r="AB44" s="40">
        <v>2.5</v>
      </c>
      <c r="AC44" s="40">
        <v>0</v>
      </c>
      <c r="AD44" s="40">
        <v>0</v>
      </c>
      <c r="AE44" s="40">
        <v>2.5</v>
      </c>
      <c r="AF44" s="40">
        <v>0</v>
      </c>
      <c r="AG44" s="40">
        <v>0</v>
      </c>
      <c r="AH44" s="40">
        <v>0</v>
      </c>
      <c r="AI44" s="40">
        <v>0</v>
      </c>
      <c r="AJ44" s="40">
        <v>0</v>
      </c>
      <c r="AK44" s="40">
        <v>0</v>
      </c>
      <c r="AL44" s="40">
        <v>0</v>
      </c>
      <c r="AM44" s="33">
        <v>0.63953600000000677</v>
      </c>
      <c r="AN44" s="33">
        <v>41.640946000000007</v>
      </c>
      <c r="AO44" s="33">
        <v>42.59225399999999</v>
      </c>
      <c r="AP44" s="33">
        <v>4.9969135200000006</v>
      </c>
      <c r="AQ44" s="33">
        <v>7.0464198133332987</v>
      </c>
      <c r="AR44" s="44">
        <v>12.043333333333299</v>
      </c>
    </row>
    <row r="45" spans="1:44" ht="18.75" customHeight="1" x14ac:dyDescent="0.25">
      <c r="A45" s="23" t="s">
        <v>185</v>
      </c>
      <c r="B45" s="25" t="s">
        <v>186</v>
      </c>
      <c r="C45" s="25">
        <v>99.74</v>
      </c>
      <c r="D45" s="34">
        <v>7.5619825636173005E-5</v>
      </c>
      <c r="E45" s="34">
        <v>7.6706490170920079</v>
      </c>
      <c r="F45" s="43">
        <v>1723.9799752666936</v>
      </c>
      <c r="G45" s="36">
        <v>78.953637563773825</v>
      </c>
      <c r="H45" s="36">
        <v>0.41286740290208268</v>
      </c>
      <c r="I45" s="36">
        <v>9.3606596698368509</v>
      </c>
      <c r="J45" s="36">
        <v>3.9160092887722371</v>
      </c>
      <c r="K45" s="36">
        <v>9.4403774963276958E-3</v>
      </c>
      <c r="L45" s="36">
        <v>0.45321207406401276</v>
      </c>
      <c r="M45" s="36">
        <v>2.453351056009432E-2</v>
      </c>
      <c r="N45" s="36">
        <v>0.20538479256095499</v>
      </c>
      <c r="O45" s="37">
        <v>1.3734961580170368</v>
      </c>
      <c r="P45" s="37">
        <v>0.12578769128599396</v>
      </c>
      <c r="Q45" s="37">
        <v>1.0003608997298918E-2</v>
      </c>
      <c r="R45" s="37">
        <v>11.1111</v>
      </c>
      <c r="S45" s="38" t="s">
        <v>184</v>
      </c>
      <c r="T45" s="39">
        <v>4.9541438083671689</v>
      </c>
      <c r="U45" s="40">
        <v>5</v>
      </c>
      <c r="V45" s="40">
        <v>0</v>
      </c>
      <c r="W45" s="40">
        <v>0</v>
      </c>
      <c r="X45" s="40">
        <v>1.25</v>
      </c>
      <c r="Y45" s="40">
        <v>0</v>
      </c>
      <c r="Z45" s="40">
        <v>2.5</v>
      </c>
      <c r="AA45" s="40">
        <v>2.5</v>
      </c>
      <c r="AB45" s="40">
        <v>1.25</v>
      </c>
      <c r="AC45" s="40">
        <v>0</v>
      </c>
      <c r="AD45" s="40">
        <v>0</v>
      </c>
      <c r="AE45" s="40">
        <v>0</v>
      </c>
      <c r="AF45" s="40">
        <v>0</v>
      </c>
      <c r="AG45" s="40">
        <v>0</v>
      </c>
      <c r="AH45" s="40">
        <v>0</v>
      </c>
      <c r="AI45" s="40">
        <v>5</v>
      </c>
      <c r="AJ45" s="40">
        <v>0</v>
      </c>
      <c r="AK45" s="40">
        <v>5</v>
      </c>
      <c r="AL45" s="40">
        <v>2.5</v>
      </c>
      <c r="AM45" s="33">
        <v>3.5848139999999944</v>
      </c>
      <c r="AN45" s="33">
        <v>0.63516599999999812</v>
      </c>
      <c r="AO45" s="33">
        <v>6.5507659999999959</v>
      </c>
      <c r="AP45" s="33">
        <v>7.6219919999999775E-2</v>
      </c>
      <c r="AQ45" s="33">
        <v>1.5737800800000001</v>
      </c>
      <c r="AR45" s="44">
        <v>1.65</v>
      </c>
    </row>
    <row r="46" spans="1:44" ht="18.75" customHeight="1" x14ac:dyDescent="0.25">
      <c r="A46" s="23" t="s">
        <v>187</v>
      </c>
      <c r="B46" s="25" t="s">
        <v>188</v>
      </c>
      <c r="C46" s="25">
        <v>78.34</v>
      </c>
      <c r="D46" s="34">
        <v>2.7030211278783189E-2</v>
      </c>
      <c r="E46" s="34">
        <v>9.8140442117518722E-3</v>
      </c>
      <c r="F46" s="43">
        <v>3769.6631963995778</v>
      </c>
      <c r="G46" s="36">
        <v>98.716370890252264</v>
      </c>
      <c r="H46" s="36">
        <v>4.063487719624264E-2</v>
      </c>
      <c r="I46" s="36">
        <v>1.4142845972444291</v>
      </c>
      <c r="J46" s="36">
        <v>0.20530044967924035</v>
      </c>
      <c r="K46" s="36" t="s">
        <v>189</v>
      </c>
      <c r="L46" s="36">
        <v>7.2840345459340941E-2</v>
      </c>
      <c r="M46" s="36">
        <v>7.8198671804890083E-2</v>
      </c>
      <c r="N46" s="36">
        <v>0.15516629093269849</v>
      </c>
      <c r="O46" s="37">
        <v>0.6704764489306152</v>
      </c>
      <c r="P46" s="37">
        <v>1.1816817553519623E-2</v>
      </c>
      <c r="Q46" s="37">
        <v>4.7700174093991124E-3</v>
      </c>
      <c r="R46" s="37">
        <v>0</v>
      </c>
      <c r="S46" s="38" t="s">
        <v>179</v>
      </c>
      <c r="T46" s="39">
        <v>0.31008820286660488</v>
      </c>
      <c r="U46" s="40">
        <v>5</v>
      </c>
      <c r="V46" s="40">
        <v>1.25</v>
      </c>
      <c r="W46" s="40">
        <v>2.5</v>
      </c>
      <c r="X46" s="40">
        <v>2.5</v>
      </c>
      <c r="Y46" s="40">
        <v>5</v>
      </c>
      <c r="Z46" s="40">
        <v>5</v>
      </c>
      <c r="AA46" s="40">
        <v>1.25</v>
      </c>
      <c r="AB46" s="40">
        <v>0</v>
      </c>
      <c r="AC46" s="40">
        <v>0</v>
      </c>
      <c r="AD46" s="40">
        <v>0</v>
      </c>
      <c r="AE46" s="40">
        <v>0</v>
      </c>
      <c r="AF46" s="40">
        <v>0</v>
      </c>
      <c r="AG46" s="40">
        <v>0</v>
      </c>
      <c r="AH46" s="40">
        <v>0</v>
      </c>
      <c r="AI46" s="40">
        <v>0</v>
      </c>
      <c r="AJ46" s="40">
        <v>0</v>
      </c>
      <c r="AK46" s="40">
        <v>0</v>
      </c>
      <c r="AL46" s="40">
        <v>0</v>
      </c>
      <c r="AM46" s="33">
        <v>0.16140399999999033</v>
      </c>
      <c r="AN46" s="33">
        <v>3.6214000000001079E-2</v>
      </c>
      <c r="AO46" s="33">
        <v>0.29541399999997964</v>
      </c>
      <c r="AP46" s="33">
        <v>4.3456800000001294E-3</v>
      </c>
      <c r="AQ46" s="33">
        <v>6.5654319999999877E-2</v>
      </c>
      <c r="AR46" s="44">
        <v>7.0000000000000007E-2</v>
      </c>
    </row>
    <row r="47" spans="1:44" ht="18.75" customHeight="1" x14ac:dyDescent="0.25">
      <c r="A47" s="23" t="s">
        <v>198</v>
      </c>
      <c r="B47" s="25" t="s">
        <v>199</v>
      </c>
      <c r="C47" s="25">
        <v>96.33</v>
      </c>
      <c r="D47" s="34">
        <v>2.0979426070094759E-2</v>
      </c>
      <c r="E47" s="34">
        <v>0.10789618951737258</v>
      </c>
      <c r="F47" s="34">
        <v>441.77413943644757</v>
      </c>
      <c r="G47" s="36">
        <v>22.797958598555027</v>
      </c>
      <c r="H47" s="36">
        <v>0.12321542653191132</v>
      </c>
      <c r="I47" s="36">
        <v>3.0163835443252105</v>
      </c>
      <c r="J47" s="36">
        <v>2.011250612901744</v>
      </c>
      <c r="K47" s="36">
        <v>1.888508259746003E-2</v>
      </c>
      <c r="L47" s="36">
        <v>1.120812100761635</v>
      </c>
      <c r="M47" s="36">
        <v>36.849229003618682</v>
      </c>
      <c r="N47" s="36">
        <v>0.12856760683853191</v>
      </c>
      <c r="O47" s="37">
        <v>0.3929614815056342</v>
      </c>
      <c r="P47" s="37">
        <v>6.5621662248262491E-2</v>
      </c>
      <c r="Q47" s="37">
        <v>3.8190837363628183</v>
      </c>
      <c r="R47" s="37">
        <v>18.181799999999999</v>
      </c>
      <c r="S47" s="38" t="s">
        <v>200</v>
      </c>
      <c r="T47" s="39">
        <v>30.325125929057013</v>
      </c>
      <c r="U47" s="40">
        <v>5</v>
      </c>
      <c r="V47" s="40">
        <v>5</v>
      </c>
      <c r="W47" s="40">
        <v>2.5</v>
      </c>
      <c r="X47" s="40">
        <v>0</v>
      </c>
      <c r="Y47" s="40">
        <v>5</v>
      </c>
      <c r="Z47" s="40">
        <v>1.25</v>
      </c>
      <c r="AA47" s="40">
        <v>5</v>
      </c>
      <c r="AB47" s="40">
        <v>5</v>
      </c>
      <c r="AC47" s="40">
        <v>0</v>
      </c>
      <c r="AD47" s="40">
        <v>0</v>
      </c>
      <c r="AE47" s="40">
        <v>5</v>
      </c>
      <c r="AF47" s="40">
        <v>5</v>
      </c>
      <c r="AG47" s="40">
        <v>0</v>
      </c>
      <c r="AH47" s="40">
        <v>0</v>
      </c>
      <c r="AI47" s="40">
        <v>2.5</v>
      </c>
      <c r="AJ47" s="40">
        <v>0</v>
      </c>
      <c r="AK47" s="40">
        <v>0</v>
      </c>
      <c r="AL47" s="40">
        <v>1.25</v>
      </c>
      <c r="AM47" s="33">
        <v>1.7803240000000073</v>
      </c>
      <c r="AN47" s="33">
        <v>28.464287999999996</v>
      </c>
      <c r="AO47" s="33">
        <v>30.764354000000012</v>
      </c>
      <c r="AP47" s="33">
        <v>3.4157145599999996</v>
      </c>
      <c r="AQ47" s="33">
        <v>0.52095210666666647</v>
      </c>
      <c r="AR47" s="44">
        <v>3.9366666666666661</v>
      </c>
    </row>
    <row r="48" spans="1:44" ht="18.75" customHeight="1" x14ac:dyDescent="0.25">
      <c r="A48" s="23" t="s">
        <v>201</v>
      </c>
      <c r="B48" s="25" t="s">
        <v>202</v>
      </c>
      <c r="C48" s="25">
        <v>38.72</v>
      </c>
      <c r="D48" s="34">
        <v>6.3929783787981281E-2</v>
      </c>
      <c r="E48" s="34">
        <v>1.5294768440158564E-2</v>
      </c>
      <c r="F48" s="43">
        <v>1022.7131923840298</v>
      </c>
      <c r="G48" s="36">
        <v>22.797958598555027</v>
      </c>
      <c r="H48" s="36">
        <v>0.12321542653191132</v>
      </c>
      <c r="I48" s="36">
        <v>3.0163835443252105</v>
      </c>
      <c r="J48" s="36">
        <v>2.011250612901744</v>
      </c>
      <c r="K48" s="36">
        <v>1.888508259746003E-2</v>
      </c>
      <c r="L48" s="36">
        <v>1.120812100761635</v>
      </c>
      <c r="M48" s="36">
        <v>36.849229003618682</v>
      </c>
      <c r="N48" s="36">
        <v>0.12856760683853191</v>
      </c>
      <c r="O48" s="37">
        <v>0.3929614815056342</v>
      </c>
      <c r="P48" s="37">
        <v>6.5621662248262491E-2</v>
      </c>
      <c r="Q48" s="37">
        <v>3.8190837363628183</v>
      </c>
      <c r="R48" s="37">
        <v>18.181799999999999</v>
      </c>
      <c r="S48" s="38" t="s">
        <v>200</v>
      </c>
      <c r="T48" s="39">
        <v>30.325125929057013</v>
      </c>
      <c r="U48" s="40">
        <v>5</v>
      </c>
      <c r="V48" s="40">
        <v>5</v>
      </c>
      <c r="W48" s="40">
        <v>2.5</v>
      </c>
      <c r="X48" s="40">
        <v>0</v>
      </c>
      <c r="Y48" s="40">
        <v>5</v>
      </c>
      <c r="Z48" s="40">
        <v>1.25</v>
      </c>
      <c r="AA48" s="40">
        <v>5</v>
      </c>
      <c r="AB48" s="40">
        <v>5</v>
      </c>
      <c r="AC48" s="40">
        <v>0</v>
      </c>
      <c r="AD48" s="40">
        <v>0</v>
      </c>
      <c r="AE48" s="40">
        <v>5</v>
      </c>
      <c r="AF48" s="40">
        <v>5</v>
      </c>
      <c r="AG48" s="40">
        <v>0</v>
      </c>
      <c r="AH48" s="40">
        <v>0</v>
      </c>
      <c r="AI48" s="40">
        <v>2.5</v>
      </c>
      <c r="AJ48" s="40">
        <v>0</v>
      </c>
      <c r="AK48" s="40">
        <v>0</v>
      </c>
      <c r="AL48" s="40">
        <v>1.25</v>
      </c>
      <c r="AM48" s="33">
        <v>1.7803240000000073</v>
      </c>
      <c r="AN48" s="33">
        <v>28.464287999999996</v>
      </c>
      <c r="AO48" s="33">
        <v>30.764354000000012</v>
      </c>
      <c r="AP48" s="33">
        <v>3.4157145599999996</v>
      </c>
      <c r="AQ48" s="33">
        <v>0.52095210666666647</v>
      </c>
      <c r="AR48" s="44">
        <v>3.9366666666666661</v>
      </c>
    </row>
    <row r="49" spans="1:44" ht="18.75" customHeight="1" x14ac:dyDescent="0.25">
      <c r="A49" s="23" t="s">
        <v>203</v>
      </c>
      <c r="B49" s="25" t="s">
        <v>204</v>
      </c>
      <c r="C49" s="25">
        <v>96.29</v>
      </c>
      <c r="D49" s="34">
        <v>-1.6622282128621282E-2</v>
      </c>
      <c r="E49" s="34">
        <v>-0.15265716193291026</v>
      </c>
      <c r="F49" s="43">
        <v>394.08705250822447</v>
      </c>
      <c r="G49" s="36">
        <v>54.750602923586825</v>
      </c>
      <c r="H49" s="36">
        <v>0.17281575307445643</v>
      </c>
      <c r="I49" s="36">
        <v>3.111540379355298</v>
      </c>
      <c r="J49" s="36">
        <v>2.5178308156182743</v>
      </c>
      <c r="K49" s="36">
        <v>3.191726595609351E-2</v>
      </c>
      <c r="L49" s="36">
        <v>2.5509509566617328</v>
      </c>
      <c r="M49" s="36">
        <v>17.199456500070262</v>
      </c>
      <c r="N49" s="36">
        <v>0.42062078891779581</v>
      </c>
      <c r="O49" s="37">
        <v>0.4208689056458092</v>
      </c>
      <c r="P49" s="37">
        <v>7.3239871166279807E-2</v>
      </c>
      <c r="Q49" s="37">
        <v>0.87983236249055363</v>
      </c>
      <c r="R49" s="37">
        <v>7.69231</v>
      </c>
      <c r="S49" s="38" t="s">
        <v>162</v>
      </c>
      <c r="T49" s="39">
        <v>17.557837331174735</v>
      </c>
      <c r="U49" s="40">
        <v>5</v>
      </c>
      <c r="V49" s="40">
        <v>5</v>
      </c>
      <c r="W49" s="40">
        <v>2.5</v>
      </c>
      <c r="X49" s="40">
        <v>0</v>
      </c>
      <c r="Y49" s="40">
        <v>5</v>
      </c>
      <c r="Z49" s="40">
        <v>1.25</v>
      </c>
      <c r="AA49" s="40">
        <v>5</v>
      </c>
      <c r="AB49" s="40">
        <v>5</v>
      </c>
      <c r="AC49" s="40">
        <v>1.25</v>
      </c>
      <c r="AD49" s="40">
        <v>0</v>
      </c>
      <c r="AE49" s="40">
        <v>0</v>
      </c>
      <c r="AF49" s="40">
        <v>0</v>
      </c>
      <c r="AG49" s="40">
        <v>1.25</v>
      </c>
      <c r="AH49" s="40">
        <v>0</v>
      </c>
      <c r="AI49" s="40">
        <v>0</v>
      </c>
      <c r="AJ49" s="40">
        <v>0</v>
      </c>
      <c r="AK49" s="40">
        <v>5</v>
      </c>
      <c r="AL49" s="40">
        <v>1.25</v>
      </c>
      <c r="AM49" s="33">
        <v>1.4505180000000024</v>
      </c>
      <c r="AN49" s="33">
        <v>15.555443999999994</v>
      </c>
      <c r="AO49" s="33">
        <v>17.357631999999995</v>
      </c>
      <c r="AP49" s="33">
        <v>1.8666532799999993</v>
      </c>
      <c r="AQ49" s="33">
        <v>3.5833467200000007</v>
      </c>
      <c r="AR49" s="33">
        <v>5.45</v>
      </c>
    </row>
    <row r="50" spans="1:44" ht="18.75" customHeight="1" x14ac:dyDescent="0.25">
      <c r="A50" s="23" t="s">
        <v>205</v>
      </c>
      <c r="B50" s="25" t="s">
        <v>206</v>
      </c>
      <c r="C50" s="25">
        <v>99.89</v>
      </c>
      <c r="D50" s="34">
        <v>2.7890061245422482E-4</v>
      </c>
      <c r="E50" s="34">
        <v>6.2456877384035048</v>
      </c>
      <c r="F50" s="43">
        <v>574.07715496973208</v>
      </c>
      <c r="G50" s="36">
        <v>54.750602923586825</v>
      </c>
      <c r="H50" s="36">
        <v>0.17281575307445643</v>
      </c>
      <c r="I50" s="36">
        <v>3.111540379355298</v>
      </c>
      <c r="J50" s="36">
        <v>2.5178308156182743</v>
      </c>
      <c r="K50" s="36">
        <v>3.191726595609351E-2</v>
      </c>
      <c r="L50" s="36">
        <v>2.5509509566617328</v>
      </c>
      <c r="M50" s="36">
        <v>17.199456500070262</v>
      </c>
      <c r="N50" s="36">
        <v>0.42062078891779581</v>
      </c>
      <c r="O50" s="37">
        <v>0.4208689056458092</v>
      </c>
      <c r="P50" s="37">
        <v>7.3239871166279807E-2</v>
      </c>
      <c r="Q50" s="37">
        <v>0.87983236249055363</v>
      </c>
      <c r="R50" s="37">
        <v>7.69231</v>
      </c>
      <c r="S50" s="38" t="s">
        <v>162</v>
      </c>
      <c r="T50" s="39">
        <v>17.557837331174735</v>
      </c>
      <c r="U50" s="40">
        <v>5</v>
      </c>
      <c r="V50" s="40">
        <v>5</v>
      </c>
      <c r="W50" s="40">
        <v>2.5</v>
      </c>
      <c r="X50" s="40">
        <v>0</v>
      </c>
      <c r="Y50" s="40">
        <v>5</v>
      </c>
      <c r="Z50" s="40">
        <v>1.25</v>
      </c>
      <c r="AA50" s="40">
        <v>5</v>
      </c>
      <c r="AB50" s="40">
        <v>5</v>
      </c>
      <c r="AC50" s="40">
        <v>1.25</v>
      </c>
      <c r="AD50" s="40">
        <v>0</v>
      </c>
      <c r="AE50" s="40">
        <v>0</v>
      </c>
      <c r="AF50" s="40">
        <v>0</v>
      </c>
      <c r="AG50" s="40">
        <v>1.25</v>
      </c>
      <c r="AH50" s="40">
        <v>0</v>
      </c>
      <c r="AI50" s="40">
        <v>0</v>
      </c>
      <c r="AJ50" s="40">
        <v>0</v>
      </c>
      <c r="AK50" s="40">
        <v>5</v>
      </c>
      <c r="AL50" s="40">
        <v>1.25</v>
      </c>
      <c r="AM50" s="33">
        <v>1.4505180000000024</v>
      </c>
      <c r="AN50" s="33">
        <v>15.555443999999994</v>
      </c>
      <c r="AO50" s="33">
        <v>17.357631999999995</v>
      </c>
      <c r="AP50" s="33">
        <v>1.8666532799999993</v>
      </c>
      <c r="AQ50" s="33">
        <v>3.5833467200000007</v>
      </c>
      <c r="AR50" s="33">
        <v>5.45</v>
      </c>
    </row>
    <row r="51" spans="1:44" ht="18.75" customHeight="1" x14ac:dyDescent="0.25">
      <c r="A51" s="23" t="s">
        <v>212</v>
      </c>
      <c r="B51" s="25" t="s">
        <v>213</v>
      </c>
      <c r="C51" s="25">
        <v>88.97</v>
      </c>
      <c r="D51" s="34">
        <v>7.4668663718555923E-3</v>
      </c>
      <c r="E51" s="34">
        <v>2.8578622859350557E-2</v>
      </c>
      <c r="F51" s="43">
        <v>4686.194646222928</v>
      </c>
      <c r="G51" s="36">
        <v>59.461200417342845</v>
      </c>
      <c r="H51" s="36">
        <v>0.41614420665500684</v>
      </c>
      <c r="I51" s="36">
        <v>8.7519113734660543</v>
      </c>
      <c r="J51" s="36">
        <v>2.640097747197435</v>
      </c>
      <c r="K51" s="36">
        <v>1.0662018911094031E-2</v>
      </c>
      <c r="L51" s="36">
        <v>0.77273615956313912</v>
      </c>
      <c r="M51" s="36">
        <v>10.719202132838843</v>
      </c>
      <c r="N51" s="36">
        <v>0.59586778263782481</v>
      </c>
      <c r="O51" s="37">
        <v>1.4523972504157789</v>
      </c>
      <c r="P51" s="37">
        <v>0.99481100225609809</v>
      </c>
      <c r="Q51" s="37">
        <v>2.8271017439624182</v>
      </c>
      <c r="R51" s="37">
        <v>14.2857</v>
      </c>
      <c r="S51" s="38" t="s">
        <v>214</v>
      </c>
      <c r="T51" s="39">
        <v>10.4601645512052</v>
      </c>
      <c r="U51" s="40">
        <v>5</v>
      </c>
      <c r="V51" s="40">
        <v>5</v>
      </c>
      <c r="W51" s="40">
        <v>0</v>
      </c>
      <c r="X51" s="40">
        <v>2.5</v>
      </c>
      <c r="Y51" s="40">
        <v>2.5</v>
      </c>
      <c r="Z51" s="40">
        <v>5</v>
      </c>
      <c r="AA51" s="40">
        <v>1.25</v>
      </c>
      <c r="AB51" s="40">
        <v>5</v>
      </c>
      <c r="AC51" s="40">
        <v>0</v>
      </c>
      <c r="AD51" s="40">
        <v>0</v>
      </c>
      <c r="AE51" s="40">
        <v>0</v>
      </c>
      <c r="AF51" s="40">
        <v>1.25</v>
      </c>
      <c r="AG51" s="40">
        <v>1.25</v>
      </c>
      <c r="AH51" s="40">
        <v>0</v>
      </c>
      <c r="AI51" s="40">
        <v>0</v>
      </c>
      <c r="AJ51" s="40">
        <v>0</v>
      </c>
      <c r="AK51" s="40">
        <v>5</v>
      </c>
      <c r="AL51" s="40">
        <v>1.25</v>
      </c>
      <c r="AM51" s="33">
        <v>4.089972000000003</v>
      </c>
      <c r="AN51" s="33">
        <v>7.0908639999999963</v>
      </c>
      <c r="AO51" s="46">
        <v>12.358601999999991</v>
      </c>
      <c r="AP51" s="33">
        <v>0.85090367999999961</v>
      </c>
      <c r="AQ51" s="33">
        <v>3.70909632</v>
      </c>
      <c r="AR51" s="44">
        <v>4.5599999999999996</v>
      </c>
    </row>
    <row r="52" spans="1:44" ht="18.75" customHeight="1" x14ac:dyDescent="0.25">
      <c r="A52" s="23" t="s">
        <v>215</v>
      </c>
      <c r="B52" s="25" t="s">
        <v>216</v>
      </c>
      <c r="C52" s="25">
        <v>91.83</v>
      </c>
      <c r="D52" s="34">
        <v>7.7507057941840641E-3</v>
      </c>
      <c r="E52" s="34">
        <v>2.7139056511465538E-2</v>
      </c>
      <c r="F52" s="43">
        <v>4754.0528199385335</v>
      </c>
      <c r="G52" s="36">
        <v>59.461200417342845</v>
      </c>
      <c r="H52" s="36">
        <v>0.41614420665500684</v>
      </c>
      <c r="I52" s="36">
        <v>8.7519113734660543</v>
      </c>
      <c r="J52" s="36">
        <v>2.640097747197435</v>
      </c>
      <c r="K52" s="36">
        <v>1.0662018911094031E-2</v>
      </c>
      <c r="L52" s="36">
        <v>0.77273615956313912</v>
      </c>
      <c r="M52" s="36">
        <v>10.719202132838843</v>
      </c>
      <c r="N52" s="36">
        <v>0.59586778263782481</v>
      </c>
      <c r="O52" s="37">
        <v>1.4523972504157789</v>
      </c>
      <c r="P52" s="37">
        <v>0.99481100225609809</v>
      </c>
      <c r="Q52" s="37">
        <v>2.8271017439624182</v>
      </c>
      <c r="R52" s="37">
        <v>14.2857</v>
      </c>
      <c r="S52" s="38" t="s">
        <v>214</v>
      </c>
      <c r="T52" s="39">
        <v>10.4601645512052</v>
      </c>
      <c r="U52" s="40">
        <v>5</v>
      </c>
      <c r="V52" s="40">
        <v>5</v>
      </c>
      <c r="W52" s="40">
        <v>0</v>
      </c>
      <c r="X52" s="40">
        <v>2.5</v>
      </c>
      <c r="Y52" s="40">
        <v>2.5</v>
      </c>
      <c r="Z52" s="40">
        <v>5</v>
      </c>
      <c r="AA52" s="40">
        <v>1.25</v>
      </c>
      <c r="AB52" s="40">
        <v>5</v>
      </c>
      <c r="AC52" s="40">
        <v>0</v>
      </c>
      <c r="AD52" s="40">
        <v>0</v>
      </c>
      <c r="AE52" s="40">
        <v>0</v>
      </c>
      <c r="AF52" s="40">
        <v>1.25</v>
      </c>
      <c r="AG52" s="40">
        <v>1.25</v>
      </c>
      <c r="AH52" s="40">
        <v>0</v>
      </c>
      <c r="AI52" s="40">
        <v>0</v>
      </c>
      <c r="AJ52" s="40">
        <v>0</v>
      </c>
      <c r="AK52" s="40">
        <v>5</v>
      </c>
      <c r="AL52" s="40">
        <v>1.25</v>
      </c>
      <c r="AM52" s="33">
        <v>4.089972000000003</v>
      </c>
      <c r="AN52" s="33">
        <v>7.0908639999999963</v>
      </c>
      <c r="AO52" s="46">
        <v>12.358601999999991</v>
      </c>
      <c r="AP52" s="33">
        <v>0.85090367999999961</v>
      </c>
      <c r="AQ52" s="33">
        <v>3.70909632</v>
      </c>
      <c r="AR52" s="44">
        <v>4.5599999999999996</v>
      </c>
    </row>
    <row r="53" spans="1:44" ht="18.75" customHeight="1" x14ac:dyDescent="0.25">
      <c r="A53" s="23" t="s">
        <v>217</v>
      </c>
      <c r="B53" s="25" t="s">
        <v>218</v>
      </c>
      <c r="C53" s="25">
        <v>98.97</v>
      </c>
      <c r="D53" s="34">
        <v>7.4991113841259456E-3</v>
      </c>
      <c r="E53" s="34">
        <v>3.0637373032173582E-2</v>
      </c>
      <c r="F53" s="43">
        <v>4352.4989130364838</v>
      </c>
      <c r="G53" s="36">
        <v>46.406262292242324</v>
      </c>
      <c r="H53" s="36">
        <v>0.75359695946486283</v>
      </c>
      <c r="I53" s="36">
        <v>17.417953109181703</v>
      </c>
      <c r="J53" s="36">
        <v>16.15429689603841</v>
      </c>
      <c r="K53" s="36">
        <v>0.18739229390255838</v>
      </c>
      <c r="L53" s="36">
        <v>2.0121072461771008</v>
      </c>
      <c r="M53" s="36">
        <v>0.9975264994785713</v>
      </c>
      <c r="N53" s="36">
        <v>0.73175667753448759</v>
      </c>
      <c r="O53" s="37">
        <v>1.5656641382128469</v>
      </c>
      <c r="P53" s="37">
        <v>0.25300606480702326</v>
      </c>
      <c r="Q53" s="37">
        <v>0.1382885960078957</v>
      </c>
      <c r="R53" s="37">
        <v>40.909100000000002</v>
      </c>
      <c r="S53" s="38" t="s">
        <v>219</v>
      </c>
      <c r="T53" s="39">
        <v>13.477498144524652</v>
      </c>
      <c r="U53" s="40">
        <v>5</v>
      </c>
      <c r="V53" s="40">
        <v>2.5</v>
      </c>
      <c r="W53" s="40">
        <v>2.5</v>
      </c>
      <c r="X53" s="40">
        <v>1.25</v>
      </c>
      <c r="Y53" s="40">
        <v>2.5</v>
      </c>
      <c r="Z53" s="40">
        <v>1.25</v>
      </c>
      <c r="AA53" s="40">
        <v>2.5</v>
      </c>
      <c r="AB53" s="40">
        <v>1.25</v>
      </c>
      <c r="AC53" s="40">
        <v>0</v>
      </c>
      <c r="AD53" s="40">
        <v>0</v>
      </c>
      <c r="AE53" s="40">
        <v>5</v>
      </c>
      <c r="AF53" s="40">
        <v>1.25</v>
      </c>
      <c r="AG53" s="40">
        <v>1.25</v>
      </c>
      <c r="AH53" s="40">
        <v>0</v>
      </c>
      <c r="AI53" s="40">
        <v>5</v>
      </c>
      <c r="AJ53" s="40">
        <v>0</v>
      </c>
      <c r="AK53" s="40">
        <v>5</v>
      </c>
      <c r="AL53" s="40">
        <v>1.25</v>
      </c>
      <c r="AM53" s="33">
        <v>3.7111760000000089</v>
      </c>
      <c r="AN53" s="33">
        <v>10.31307799999999</v>
      </c>
      <c r="AO53" s="33">
        <v>14.024253999999999</v>
      </c>
      <c r="AP53" s="33">
        <v>1.2375693599999988</v>
      </c>
      <c r="AQ53" s="33">
        <v>0.36576397333333466</v>
      </c>
      <c r="AR53" s="44">
        <v>1.6033333333333335</v>
      </c>
    </row>
    <row r="54" spans="1:44" ht="18.75" customHeight="1" x14ac:dyDescent="0.25">
      <c r="A54" s="23" t="s">
        <v>220</v>
      </c>
      <c r="B54" s="25" t="s">
        <v>221</v>
      </c>
      <c r="C54" s="25">
        <v>94.93</v>
      </c>
      <c r="D54" s="34">
        <v>7.0419455925129944E-3</v>
      </c>
      <c r="E54" s="34">
        <v>3.3119085112743349E-2</v>
      </c>
      <c r="F54" s="43">
        <v>4287.7455358643556</v>
      </c>
      <c r="G54" s="36">
        <v>46.406262292242324</v>
      </c>
      <c r="H54" s="36">
        <v>0.75359695946486283</v>
      </c>
      <c r="I54" s="36">
        <v>17.417953109181703</v>
      </c>
      <c r="J54" s="36">
        <v>16.15429689603841</v>
      </c>
      <c r="K54" s="36">
        <v>0.18739229390255838</v>
      </c>
      <c r="L54" s="36">
        <v>2.0121072461771008</v>
      </c>
      <c r="M54" s="36">
        <v>0.9975264994785713</v>
      </c>
      <c r="N54" s="36">
        <v>0.73175667753448759</v>
      </c>
      <c r="O54" s="37">
        <v>1.5656641382128469</v>
      </c>
      <c r="P54" s="37">
        <v>0.25300606480702326</v>
      </c>
      <c r="Q54" s="37">
        <v>0.1382885960078957</v>
      </c>
      <c r="R54" s="37">
        <v>40.909100000000002</v>
      </c>
      <c r="S54" s="38" t="s">
        <v>219</v>
      </c>
      <c r="T54" s="39">
        <v>13.477498144524652</v>
      </c>
      <c r="U54" s="40">
        <v>5</v>
      </c>
      <c r="V54" s="40">
        <v>2.5</v>
      </c>
      <c r="W54" s="40">
        <v>2.5</v>
      </c>
      <c r="X54" s="40">
        <v>1.25</v>
      </c>
      <c r="Y54" s="40">
        <v>2.5</v>
      </c>
      <c r="Z54" s="40">
        <v>1.25</v>
      </c>
      <c r="AA54" s="40">
        <v>2.5</v>
      </c>
      <c r="AB54" s="40">
        <v>1.25</v>
      </c>
      <c r="AC54" s="40">
        <v>0</v>
      </c>
      <c r="AD54" s="40">
        <v>0</v>
      </c>
      <c r="AE54" s="40">
        <v>5</v>
      </c>
      <c r="AF54" s="40">
        <v>1.25</v>
      </c>
      <c r="AG54" s="40">
        <v>1.25</v>
      </c>
      <c r="AH54" s="40">
        <v>0</v>
      </c>
      <c r="AI54" s="40">
        <v>5</v>
      </c>
      <c r="AJ54" s="40">
        <v>0</v>
      </c>
      <c r="AK54" s="40">
        <v>5</v>
      </c>
      <c r="AL54" s="40">
        <v>1.25</v>
      </c>
      <c r="AM54" s="33">
        <v>3.7111760000000089</v>
      </c>
      <c r="AN54" s="33">
        <v>10.31307799999999</v>
      </c>
      <c r="AO54" s="33">
        <v>14.024253999999999</v>
      </c>
      <c r="AP54" s="33">
        <v>1.2375693599999988</v>
      </c>
      <c r="AQ54" s="33">
        <v>0.36576397333333466</v>
      </c>
      <c r="AR54" s="44">
        <v>1.6033333333333335</v>
      </c>
    </row>
    <row r="55" spans="1:44" ht="18.75" customHeight="1" x14ac:dyDescent="0.25">
      <c r="B55" s="25"/>
      <c r="C55" s="25"/>
      <c r="D55" s="34"/>
      <c r="E55" s="34"/>
      <c r="F55" s="43"/>
      <c r="G55" s="36"/>
      <c r="H55" s="36"/>
      <c r="I55" s="36"/>
      <c r="J55" s="36"/>
      <c r="K55" s="36"/>
      <c r="L55" s="36"/>
      <c r="M55" s="36"/>
      <c r="N55" s="36"/>
      <c r="O55" s="37"/>
      <c r="P55" s="37"/>
      <c r="Q55" s="37"/>
      <c r="R55" s="37"/>
      <c r="S55" s="38"/>
      <c r="T55" s="39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33"/>
      <c r="AN55" s="33"/>
      <c r="AO55" s="33"/>
      <c r="AP55" s="33"/>
      <c r="AQ55" s="33"/>
      <c r="AR55" s="44"/>
    </row>
    <row r="56" spans="1:44" ht="15" x14ac:dyDescent="0.25">
      <c r="A56" s="29" t="s">
        <v>120</v>
      </c>
      <c r="B56" s="29" t="s">
        <v>121</v>
      </c>
      <c r="C56" s="29" t="s">
        <v>122</v>
      </c>
      <c r="D56" s="30" t="s">
        <v>123</v>
      </c>
      <c r="E56" s="30" t="s">
        <v>0</v>
      </c>
      <c r="F56" s="29" t="s">
        <v>1</v>
      </c>
      <c r="G56" s="31" t="s">
        <v>2</v>
      </c>
      <c r="H56" s="31" t="s">
        <v>3</v>
      </c>
      <c r="I56" s="31" t="s">
        <v>99</v>
      </c>
      <c r="J56" s="31" t="s">
        <v>4</v>
      </c>
      <c r="K56" s="31" t="s">
        <v>124</v>
      </c>
      <c r="L56" s="31" t="s">
        <v>5</v>
      </c>
      <c r="M56" s="31" t="s">
        <v>103</v>
      </c>
      <c r="N56" s="31" t="s">
        <v>6</v>
      </c>
      <c r="O56" s="31" t="s">
        <v>125</v>
      </c>
      <c r="P56" s="31" t="s">
        <v>126</v>
      </c>
      <c r="Q56" s="31" t="s">
        <v>7</v>
      </c>
      <c r="R56" s="31" t="s">
        <v>127</v>
      </c>
      <c r="S56" s="31" t="s">
        <v>128</v>
      </c>
      <c r="T56" s="31" t="s">
        <v>129</v>
      </c>
      <c r="U56" s="32" t="s">
        <v>130</v>
      </c>
      <c r="V56" s="32" t="s">
        <v>131</v>
      </c>
      <c r="W56" s="32" t="s">
        <v>132</v>
      </c>
      <c r="X56" s="32" t="s">
        <v>133</v>
      </c>
      <c r="Y56" s="32" t="s">
        <v>134</v>
      </c>
      <c r="Z56" s="32" t="s">
        <v>135</v>
      </c>
      <c r="AA56" s="32" t="s">
        <v>136</v>
      </c>
      <c r="AB56" s="32" t="s">
        <v>137</v>
      </c>
      <c r="AC56" s="32" t="s">
        <v>138</v>
      </c>
      <c r="AD56" s="32" t="s">
        <v>139</v>
      </c>
      <c r="AE56" s="32" t="s">
        <v>140</v>
      </c>
      <c r="AF56" s="32" t="s">
        <v>141</v>
      </c>
      <c r="AG56" s="32" t="s">
        <v>142</v>
      </c>
      <c r="AH56" s="32" t="s">
        <v>143</v>
      </c>
      <c r="AI56" s="32" t="s">
        <v>144</v>
      </c>
      <c r="AJ56" s="32" t="s">
        <v>145</v>
      </c>
      <c r="AK56" s="32" t="s">
        <v>146</v>
      </c>
      <c r="AL56" s="32" t="s">
        <v>147</v>
      </c>
      <c r="AM56" s="33" t="s">
        <v>8</v>
      </c>
      <c r="AN56" s="33" t="s">
        <v>148</v>
      </c>
      <c r="AO56" s="33" t="s">
        <v>9</v>
      </c>
      <c r="AP56" s="33" t="s">
        <v>149</v>
      </c>
      <c r="AQ56" s="33" t="s">
        <v>10</v>
      </c>
      <c r="AR56" s="33" t="s">
        <v>11</v>
      </c>
    </row>
    <row r="57" spans="1:44" ht="18.75" customHeight="1" x14ac:dyDescent="0.25">
      <c r="A57" s="23" t="s">
        <v>156</v>
      </c>
      <c r="B57" s="25" t="s">
        <v>157</v>
      </c>
      <c r="C57" s="41">
        <v>96.65</v>
      </c>
      <c r="D57" s="42">
        <v>9.3154454506642753E-3</v>
      </c>
      <c r="E57" s="34">
        <v>0.12245839022634557</v>
      </c>
      <c r="F57" s="48">
        <v>876.61283844202251</v>
      </c>
      <c r="G57" s="36">
        <v>87.11478270190139</v>
      </c>
      <c r="H57" s="36">
        <v>0.30627140243821976</v>
      </c>
      <c r="I57" s="36">
        <v>7.5230449528902286</v>
      </c>
      <c r="J57" s="36">
        <v>0.45972928196358592</v>
      </c>
      <c r="K57" s="36">
        <v>7.6995278277593837E-2</v>
      </c>
      <c r="L57" s="36">
        <v>0.17824600480563282</v>
      </c>
      <c r="M57" s="36">
        <v>2.143170242103257E-2</v>
      </c>
      <c r="N57" s="36">
        <v>0.40948832746859182</v>
      </c>
      <c r="O57" s="37">
        <v>1.5007208334491591</v>
      </c>
      <c r="P57" s="37">
        <v>7.1715446751957762E-2</v>
      </c>
      <c r="Q57" s="37">
        <v>8.4499506676811147E-3</v>
      </c>
      <c r="T57" s="39">
        <v>1.8764983053649253</v>
      </c>
      <c r="U57" s="43">
        <v>5</v>
      </c>
      <c r="V57" s="43">
        <v>0</v>
      </c>
      <c r="W57" s="43">
        <v>0</v>
      </c>
      <c r="X57" s="43">
        <v>1.25</v>
      </c>
      <c r="Y57" s="43">
        <v>2.5</v>
      </c>
      <c r="Z57" s="43">
        <v>2.5</v>
      </c>
      <c r="AA57" s="43">
        <v>5</v>
      </c>
      <c r="AB57" s="43">
        <v>1.25</v>
      </c>
      <c r="AC57" s="43">
        <v>0</v>
      </c>
      <c r="AD57" s="43">
        <v>0</v>
      </c>
      <c r="AE57" s="43">
        <v>2.5</v>
      </c>
      <c r="AF57" s="43">
        <v>1.25</v>
      </c>
      <c r="AG57" s="43">
        <v>0</v>
      </c>
      <c r="AH57" s="43">
        <v>1.25</v>
      </c>
      <c r="AI57" s="43">
        <v>5</v>
      </c>
      <c r="AJ57" s="43">
        <v>1.25</v>
      </c>
      <c r="AK57" s="43">
        <v>5</v>
      </c>
      <c r="AL57" s="40">
        <v>1.25</v>
      </c>
    </row>
    <row r="58" spans="1:44" ht="18.75" customHeight="1" x14ac:dyDescent="0.25">
      <c r="A58" s="23" t="s">
        <v>169</v>
      </c>
      <c r="B58" s="25" t="s">
        <v>170</v>
      </c>
      <c r="C58" s="25">
        <v>99.18</v>
      </c>
      <c r="D58" s="34">
        <v>1.0189473239285651E-2</v>
      </c>
      <c r="E58" s="34">
        <v>2.9160154936882756E-2</v>
      </c>
      <c r="F58" s="49">
        <v>3365.5685426059449</v>
      </c>
      <c r="G58" s="36">
        <v>70.382225568091016</v>
      </c>
      <c r="H58" s="36">
        <v>0.90052743581486017</v>
      </c>
      <c r="I58" s="36">
        <v>17.251335311159234</v>
      </c>
      <c r="J58" s="36">
        <v>0.83990614428730415</v>
      </c>
      <c r="K58" s="36">
        <v>5.5601841032851896E-3</v>
      </c>
      <c r="L58" s="36">
        <v>0.55541833628257586</v>
      </c>
      <c r="M58" s="36">
        <v>2.5009135150574794E-2</v>
      </c>
      <c r="N58" s="36">
        <v>0.30889211143047762</v>
      </c>
      <c r="O58" s="37">
        <v>2.7326241649289016</v>
      </c>
      <c r="P58" s="37">
        <v>9.8597450638704051E-2</v>
      </c>
      <c r="Q58" s="37">
        <v>8.0344304043358222E-3</v>
      </c>
      <c r="R58" s="37">
        <v>25</v>
      </c>
      <c r="S58" s="38" t="s">
        <v>168</v>
      </c>
      <c r="T58" s="39">
        <v>6.6966659848640653</v>
      </c>
      <c r="U58" s="40">
        <v>5</v>
      </c>
      <c r="V58" s="40">
        <v>0</v>
      </c>
      <c r="W58" s="40">
        <v>0</v>
      </c>
      <c r="X58" s="40">
        <v>0</v>
      </c>
      <c r="Y58" s="40">
        <v>0</v>
      </c>
      <c r="Z58" s="40">
        <v>1.25</v>
      </c>
      <c r="AA58" s="40">
        <v>2.5</v>
      </c>
      <c r="AB58" s="40">
        <v>0</v>
      </c>
      <c r="AC58" s="40">
        <v>0</v>
      </c>
      <c r="AD58" s="40">
        <v>0</v>
      </c>
      <c r="AE58" s="40">
        <v>0</v>
      </c>
      <c r="AF58" s="40">
        <v>0</v>
      </c>
      <c r="AG58" s="40">
        <v>0</v>
      </c>
      <c r="AH58" s="40">
        <v>5</v>
      </c>
      <c r="AI58" s="40">
        <v>5</v>
      </c>
      <c r="AJ58" s="40">
        <v>0</v>
      </c>
      <c r="AK58" s="40">
        <v>5</v>
      </c>
      <c r="AL58" s="40">
        <v>1.25</v>
      </c>
      <c r="AM58" s="33">
        <v>5.2771800000000013</v>
      </c>
      <c r="AN58" s="33">
        <v>0.90615000000001089</v>
      </c>
      <c r="AO58" s="33">
        <v>7.7010759999999863</v>
      </c>
      <c r="AP58" s="33">
        <v>0.10873800000000131</v>
      </c>
      <c r="AQ58" s="33">
        <v>1.4012619999999987</v>
      </c>
      <c r="AR58" s="44">
        <v>1.51</v>
      </c>
    </row>
    <row r="59" spans="1:44" ht="18.75" customHeight="1" x14ac:dyDescent="0.25">
      <c r="A59" s="23" t="s">
        <v>171</v>
      </c>
      <c r="B59" s="25" t="s">
        <v>172</v>
      </c>
      <c r="C59" s="25">
        <v>76.819999999999993</v>
      </c>
      <c r="D59" s="34">
        <v>3.6275124289038743E-2</v>
      </c>
      <c r="E59" s="34">
        <v>2.2966730983387435E-2</v>
      </c>
      <c r="F59" s="49">
        <v>1200.3058077653095</v>
      </c>
      <c r="G59" s="36">
        <v>89.761927146999426</v>
      </c>
      <c r="H59" s="36">
        <v>0.28204790348509945</v>
      </c>
      <c r="I59" s="36">
        <v>5.1922710575091555</v>
      </c>
      <c r="J59" s="36">
        <v>0.99326884425460871</v>
      </c>
      <c r="K59" s="36">
        <v>9.819766967381547E-3</v>
      </c>
      <c r="L59" s="36">
        <v>0.13078892186281282</v>
      </c>
      <c r="M59" s="36">
        <v>2.355642663839555E-2</v>
      </c>
      <c r="N59" s="36">
        <v>0.63307640691218081</v>
      </c>
      <c r="O59" s="37">
        <v>1.0825520612484778</v>
      </c>
      <c r="P59" s="37">
        <v>2.3434538763620907E-2</v>
      </c>
      <c r="Q59" s="37">
        <v>3.7838667603162118E-3</v>
      </c>
      <c r="R59" s="37">
        <v>7.1428599999999998</v>
      </c>
      <c r="S59" s="38" t="s">
        <v>173</v>
      </c>
      <c r="T59" s="39">
        <v>1.1364923541627676</v>
      </c>
      <c r="U59" s="40">
        <v>5</v>
      </c>
      <c r="V59" s="40">
        <v>5</v>
      </c>
      <c r="W59" s="40">
        <v>0</v>
      </c>
      <c r="X59" s="40">
        <v>0</v>
      </c>
      <c r="Y59" s="40">
        <v>5</v>
      </c>
      <c r="Z59" s="40">
        <v>2.5</v>
      </c>
      <c r="AA59" s="40">
        <v>5</v>
      </c>
      <c r="AB59" s="40">
        <v>0</v>
      </c>
      <c r="AC59" s="40">
        <v>0</v>
      </c>
      <c r="AD59" s="40">
        <v>0</v>
      </c>
      <c r="AE59" s="40">
        <v>0</v>
      </c>
      <c r="AF59" s="40">
        <v>0</v>
      </c>
      <c r="AG59" s="40">
        <v>1.25</v>
      </c>
      <c r="AH59" s="40">
        <v>2.5</v>
      </c>
      <c r="AI59" s="40">
        <v>5</v>
      </c>
      <c r="AJ59" s="40">
        <v>0</v>
      </c>
      <c r="AK59" s="40">
        <v>5</v>
      </c>
      <c r="AL59" s="40">
        <v>5</v>
      </c>
      <c r="AM59" s="33">
        <v>0.6947320000000019</v>
      </c>
      <c r="AN59" s="33">
        <v>0.15107000000000426</v>
      </c>
      <c r="AO59" s="33">
        <v>1.2250859999999761</v>
      </c>
      <c r="AP59" s="33">
        <v>1.8128400000000509E-2</v>
      </c>
      <c r="AQ59" s="33">
        <v>5.520493333333281E-2</v>
      </c>
      <c r="AR59" s="44">
        <v>7.333333333333332E-2</v>
      </c>
    </row>
    <row r="60" spans="1:44" ht="18.75" customHeight="1" x14ac:dyDescent="0.25">
      <c r="A60" s="23" t="s">
        <v>176</v>
      </c>
      <c r="B60" s="25" t="s">
        <v>177</v>
      </c>
      <c r="C60" s="25">
        <v>98.94</v>
      </c>
      <c r="D60" s="43">
        <v>1.2206981457936514E-2</v>
      </c>
      <c r="E60" s="34">
        <v>0.10764095756254476</v>
      </c>
      <c r="F60" s="49">
        <v>761.05170378705407</v>
      </c>
      <c r="G60" s="36">
        <v>2.6453482229654801</v>
      </c>
      <c r="H60" s="36">
        <v>1.0345550548446549E-2</v>
      </c>
      <c r="I60" s="36">
        <v>0.27272272449674773</v>
      </c>
      <c r="J60" s="36">
        <v>0.17264670121651443</v>
      </c>
      <c r="K60" s="36">
        <v>2.1820636068417863E-2</v>
      </c>
      <c r="L60" s="36">
        <v>1.0250204453510621</v>
      </c>
      <c r="M60" s="36">
        <v>52.871162835599776</v>
      </c>
      <c r="N60" s="36" t="s">
        <v>178</v>
      </c>
      <c r="O60" s="37">
        <v>1.9010983298085919E-2</v>
      </c>
      <c r="P60" s="37">
        <v>4.0118630423974172E-3</v>
      </c>
      <c r="Q60" s="37">
        <v>0.28906836731410251</v>
      </c>
      <c r="R60" s="37">
        <v>0</v>
      </c>
      <c r="S60" s="38" t="s">
        <v>179</v>
      </c>
      <c r="T60" s="39">
        <v>42.564171302191546</v>
      </c>
      <c r="U60" s="40">
        <v>5</v>
      </c>
      <c r="V60" s="40">
        <v>5</v>
      </c>
      <c r="W60" s="40">
        <v>5</v>
      </c>
      <c r="X60" s="40">
        <v>0</v>
      </c>
      <c r="Y60" s="40">
        <v>2.5</v>
      </c>
      <c r="Z60" s="40">
        <v>1.25</v>
      </c>
      <c r="AA60" s="40">
        <v>0</v>
      </c>
      <c r="AB60" s="40">
        <v>2.5</v>
      </c>
      <c r="AC60" s="40">
        <v>0</v>
      </c>
      <c r="AD60" s="40">
        <v>0</v>
      </c>
      <c r="AE60" s="40">
        <v>2.5</v>
      </c>
      <c r="AF60" s="40">
        <v>0</v>
      </c>
      <c r="AG60" s="40">
        <v>0</v>
      </c>
      <c r="AH60" s="40">
        <v>0</v>
      </c>
      <c r="AI60" s="40">
        <v>0</v>
      </c>
      <c r="AJ60" s="40">
        <v>0</v>
      </c>
      <c r="AK60" s="40">
        <v>0</v>
      </c>
      <c r="AL60" s="40">
        <v>0</v>
      </c>
      <c r="AM60" s="33">
        <v>0.63953600000000677</v>
      </c>
      <c r="AN60" s="33">
        <v>41.640946000000007</v>
      </c>
      <c r="AO60" s="33">
        <v>42.59225399999999</v>
      </c>
      <c r="AP60" s="33">
        <v>4.9969135200000006</v>
      </c>
      <c r="AQ60" s="33">
        <v>7.0464198133332987</v>
      </c>
      <c r="AR60" s="44">
        <v>12.043333333333299</v>
      </c>
    </row>
    <row r="61" spans="1:44" ht="18.75" customHeight="1" x14ac:dyDescent="0.25">
      <c r="A61" s="23" t="s">
        <v>180</v>
      </c>
      <c r="B61" s="25" t="s">
        <v>181</v>
      </c>
      <c r="C61" s="25">
        <v>85.38</v>
      </c>
      <c r="D61" s="34">
        <v>-0.1676761437530902</v>
      </c>
      <c r="E61" s="34">
        <v>-5.4900052988299974E-2</v>
      </c>
      <c r="F61" s="49">
        <v>108.63154566518027</v>
      </c>
      <c r="G61" s="36">
        <v>2.6453482229654801</v>
      </c>
      <c r="H61" s="36">
        <v>1.0345550548446549E-2</v>
      </c>
      <c r="I61" s="36">
        <v>0.27272272449674773</v>
      </c>
      <c r="J61" s="36">
        <v>0.17264670121651443</v>
      </c>
      <c r="K61" s="36">
        <v>2.1820636068417863E-2</v>
      </c>
      <c r="L61" s="36">
        <v>1.0250204453510621</v>
      </c>
      <c r="M61" s="36">
        <v>52.871162835599776</v>
      </c>
      <c r="N61" s="36" t="s">
        <v>178</v>
      </c>
      <c r="O61" s="37">
        <v>1.9010983298085919E-2</v>
      </c>
      <c r="P61" s="37">
        <v>4.0118630423974172E-3</v>
      </c>
      <c r="Q61" s="37">
        <v>0.28906836731410251</v>
      </c>
      <c r="R61" s="37">
        <v>0</v>
      </c>
      <c r="S61" s="38" t="s">
        <v>179</v>
      </c>
      <c r="T61" s="39">
        <v>42.564171302191546</v>
      </c>
      <c r="U61" s="40">
        <v>5</v>
      </c>
      <c r="V61" s="40">
        <v>5</v>
      </c>
      <c r="W61" s="40">
        <v>5</v>
      </c>
      <c r="X61" s="40">
        <v>0</v>
      </c>
      <c r="Y61" s="40">
        <v>2.5</v>
      </c>
      <c r="Z61" s="40">
        <v>1.25</v>
      </c>
      <c r="AA61" s="40">
        <v>0</v>
      </c>
      <c r="AB61" s="40">
        <v>2.5</v>
      </c>
      <c r="AC61" s="40">
        <v>0</v>
      </c>
      <c r="AD61" s="40">
        <v>0</v>
      </c>
      <c r="AE61" s="40">
        <v>2.5</v>
      </c>
      <c r="AF61" s="40">
        <v>0</v>
      </c>
      <c r="AG61" s="40">
        <v>0</v>
      </c>
      <c r="AH61" s="40">
        <v>0</v>
      </c>
      <c r="AI61" s="40">
        <v>0</v>
      </c>
      <c r="AJ61" s="40">
        <v>0</v>
      </c>
      <c r="AK61" s="40">
        <v>0</v>
      </c>
      <c r="AL61" s="40">
        <v>0</v>
      </c>
      <c r="AM61" s="33">
        <v>0.63953600000000677</v>
      </c>
      <c r="AN61" s="33">
        <v>41.640946000000007</v>
      </c>
      <c r="AO61" s="33">
        <v>42.59225399999999</v>
      </c>
      <c r="AP61" s="33">
        <v>4.9969135200000006</v>
      </c>
      <c r="AQ61" s="33">
        <v>7.0464198133332987</v>
      </c>
      <c r="AR61" s="44">
        <v>12.043333333333299</v>
      </c>
    </row>
    <row r="62" spans="1:44" ht="18.75" customHeight="1" x14ac:dyDescent="0.25">
      <c r="A62" s="23" t="s">
        <v>185</v>
      </c>
      <c r="B62" s="25" t="s">
        <v>186</v>
      </c>
      <c r="C62" s="25">
        <v>99.74</v>
      </c>
      <c r="D62" s="34">
        <v>7.5619825636173005E-5</v>
      </c>
      <c r="E62" s="34">
        <v>7.6706490170920079</v>
      </c>
      <c r="F62" s="49">
        <v>1723.9799752666936</v>
      </c>
      <c r="G62" s="36">
        <v>78.953637563773825</v>
      </c>
      <c r="H62" s="36">
        <v>0.41286740290208268</v>
      </c>
      <c r="I62" s="36">
        <v>9.3606596698368509</v>
      </c>
      <c r="J62" s="36">
        <v>3.9160092887722371</v>
      </c>
      <c r="K62" s="36">
        <v>9.4403774963276958E-3</v>
      </c>
      <c r="L62" s="36">
        <v>0.45321207406401276</v>
      </c>
      <c r="M62" s="36">
        <v>2.453351056009432E-2</v>
      </c>
      <c r="N62" s="36">
        <v>0.20538479256095499</v>
      </c>
      <c r="O62" s="37">
        <v>1.3734961580170368</v>
      </c>
      <c r="P62" s="37">
        <v>0.12578769128599396</v>
      </c>
      <c r="Q62" s="37">
        <v>1.0003608997298918E-2</v>
      </c>
      <c r="R62" s="37">
        <v>11.1111</v>
      </c>
      <c r="S62" s="38" t="s">
        <v>184</v>
      </c>
      <c r="T62" s="39">
        <v>4.9541438083671689</v>
      </c>
      <c r="U62" s="40">
        <v>5</v>
      </c>
      <c r="V62" s="40">
        <v>0</v>
      </c>
      <c r="W62" s="40">
        <v>0</v>
      </c>
      <c r="X62" s="40">
        <v>1.25</v>
      </c>
      <c r="Y62" s="40">
        <v>0</v>
      </c>
      <c r="Z62" s="40">
        <v>2.5</v>
      </c>
      <c r="AA62" s="40">
        <v>2.5</v>
      </c>
      <c r="AB62" s="40">
        <v>1.25</v>
      </c>
      <c r="AC62" s="40">
        <v>0</v>
      </c>
      <c r="AD62" s="40">
        <v>0</v>
      </c>
      <c r="AE62" s="40">
        <v>0</v>
      </c>
      <c r="AF62" s="40">
        <v>0</v>
      </c>
      <c r="AG62" s="40">
        <v>0</v>
      </c>
      <c r="AH62" s="40">
        <v>0</v>
      </c>
      <c r="AI62" s="40">
        <v>5</v>
      </c>
      <c r="AJ62" s="40">
        <v>0</v>
      </c>
      <c r="AK62" s="40">
        <v>5</v>
      </c>
      <c r="AL62" s="40">
        <v>2.5</v>
      </c>
      <c r="AM62" s="33">
        <v>3.5848139999999944</v>
      </c>
      <c r="AN62" s="33">
        <v>0.63516599999999812</v>
      </c>
      <c r="AO62" s="33">
        <v>6.5507659999999959</v>
      </c>
      <c r="AP62" s="33">
        <v>7.6219919999999775E-2</v>
      </c>
      <c r="AQ62" s="33">
        <v>1.5737800800000001</v>
      </c>
      <c r="AR62" s="44">
        <v>1.65</v>
      </c>
    </row>
    <row r="63" spans="1:44" ht="18.75" customHeight="1" x14ac:dyDescent="0.25">
      <c r="A63" s="23" t="s">
        <v>187</v>
      </c>
      <c r="B63" s="25" t="s">
        <v>188</v>
      </c>
      <c r="C63" s="25">
        <v>78.34</v>
      </c>
      <c r="D63" s="34">
        <v>2.7030211278783189E-2</v>
      </c>
      <c r="E63" s="34">
        <v>9.8140442117518722E-3</v>
      </c>
      <c r="F63" s="49">
        <v>3769.6631963995778</v>
      </c>
      <c r="G63" s="36">
        <v>98.716370890252264</v>
      </c>
      <c r="H63" s="36">
        <v>4.063487719624264E-2</v>
      </c>
      <c r="I63" s="36">
        <v>1.4142845972444291</v>
      </c>
      <c r="J63" s="36">
        <v>0.20530044967924035</v>
      </c>
      <c r="K63" s="36" t="s">
        <v>189</v>
      </c>
      <c r="L63" s="36">
        <v>7.2840345459340941E-2</v>
      </c>
      <c r="M63" s="36">
        <v>7.8198671804890083E-2</v>
      </c>
      <c r="N63" s="36">
        <v>0.15516629093269849</v>
      </c>
      <c r="O63" s="37">
        <v>0.6704764489306152</v>
      </c>
      <c r="P63" s="37">
        <v>1.1816817553519623E-2</v>
      </c>
      <c r="Q63" s="37">
        <v>4.7700174093991124E-3</v>
      </c>
      <c r="R63" s="37">
        <v>0</v>
      </c>
      <c r="S63" s="38" t="s">
        <v>179</v>
      </c>
      <c r="T63" s="39">
        <v>0.31008820286660488</v>
      </c>
      <c r="U63" s="40">
        <v>5</v>
      </c>
      <c r="V63" s="40">
        <v>1.25</v>
      </c>
      <c r="W63" s="40">
        <v>2.5</v>
      </c>
      <c r="X63" s="40">
        <v>2.5</v>
      </c>
      <c r="Y63" s="40">
        <v>5</v>
      </c>
      <c r="Z63" s="40">
        <v>5</v>
      </c>
      <c r="AA63" s="40">
        <v>1.25</v>
      </c>
      <c r="AB63" s="40">
        <v>0</v>
      </c>
      <c r="AC63" s="40">
        <v>0</v>
      </c>
      <c r="AD63" s="40">
        <v>0</v>
      </c>
      <c r="AE63" s="40">
        <v>0</v>
      </c>
      <c r="AF63" s="40">
        <v>0</v>
      </c>
      <c r="AG63" s="40">
        <v>0</v>
      </c>
      <c r="AH63" s="40">
        <v>0</v>
      </c>
      <c r="AI63" s="40">
        <v>0</v>
      </c>
      <c r="AJ63" s="40">
        <v>0</v>
      </c>
      <c r="AK63" s="40">
        <v>0</v>
      </c>
      <c r="AL63" s="40">
        <v>0</v>
      </c>
      <c r="AM63" s="33">
        <v>0.16140399999999033</v>
      </c>
      <c r="AN63" s="33">
        <v>3.6214000000001079E-2</v>
      </c>
      <c r="AO63" s="33">
        <v>0.29541399999997964</v>
      </c>
      <c r="AP63" s="33">
        <v>4.3456800000001294E-3</v>
      </c>
      <c r="AQ63" s="33">
        <v>6.5654319999999877E-2</v>
      </c>
      <c r="AR63" s="44">
        <v>7.0000000000000007E-2</v>
      </c>
    </row>
    <row r="64" spans="1:44" ht="18.75" customHeight="1" x14ac:dyDescent="0.25">
      <c r="A64" s="23" t="s">
        <v>198</v>
      </c>
      <c r="B64" s="25" t="s">
        <v>199</v>
      </c>
      <c r="C64" s="25">
        <v>96.33</v>
      </c>
      <c r="D64" s="34">
        <v>2.0979426070094759E-2</v>
      </c>
      <c r="E64" s="34">
        <v>0.10789618951737258</v>
      </c>
      <c r="F64" s="49">
        <v>441.77413943644757</v>
      </c>
      <c r="G64" s="36">
        <v>22.797958598555027</v>
      </c>
      <c r="H64" s="36">
        <v>0.12321542653191132</v>
      </c>
      <c r="I64" s="36">
        <v>3.0163835443252105</v>
      </c>
      <c r="J64" s="36">
        <v>2.011250612901744</v>
      </c>
      <c r="K64" s="36">
        <v>1.888508259746003E-2</v>
      </c>
      <c r="L64" s="36">
        <v>1.120812100761635</v>
      </c>
      <c r="M64" s="36">
        <v>36.849229003618682</v>
      </c>
      <c r="N64" s="36">
        <v>0.12856760683853191</v>
      </c>
      <c r="O64" s="37">
        <v>0.3929614815056342</v>
      </c>
      <c r="P64" s="37">
        <v>6.5621662248262491E-2</v>
      </c>
      <c r="Q64" s="37">
        <v>3.8190837363628183</v>
      </c>
      <c r="R64" s="37">
        <v>18.181799999999999</v>
      </c>
      <c r="S64" s="38" t="s">
        <v>200</v>
      </c>
      <c r="T64" s="39">
        <v>30.325125929057013</v>
      </c>
      <c r="U64" s="40">
        <v>5</v>
      </c>
      <c r="V64" s="40">
        <v>5</v>
      </c>
      <c r="W64" s="40">
        <v>2.5</v>
      </c>
      <c r="X64" s="40">
        <v>0</v>
      </c>
      <c r="Y64" s="40">
        <v>5</v>
      </c>
      <c r="Z64" s="40">
        <v>1.25</v>
      </c>
      <c r="AA64" s="40">
        <v>5</v>
      </c>
      <c r="AB64" s="40">
        <v>5</v>
      </c>
      <c r="AC64" s="40">
        <v>0</v>
      </c>
      <c r="AD64" s="40">
        <v>0</v>
      </c>
      <c r="AE64" s="40">
        <v>5</v>
      </c>
      <c r="AF64" s="40">
        <v>5</v>
      </c>
      <c r="AG64" s="40">
        <v>0</v>
      </c>
      <c r="AH64" s="40">
        <v>0</v>
      </c>
      <c r="AI64" s="40">
        <v>2.5</v>
      </c>
      <c r="AJ64" s="40">
        <v>0</v>
      </c>
      <c r="AK64" s="40">
        <v>0</v>
      </c>
      <c r="AL64" s="40">
        <v>1.25</v>
      </c>
      <c r="AM64" s="33">
        <v>1.7803240000000073</v>
      </c>
      <c r="AN64" s="33">
        <v>28.464287999999996</v>
      </c>
      <c r="AO64" s="33">
        <v>30.764354000000012</v>
      </c>
      <c r="AP64" s="33">
        <v>3.4157145599999996</v>
      </c>
      <c r="AQ64" s="33">
        <v>0.52095210666666647</v>
      </c>
      <c r="AR64" s="44">
        <v>3.9366666666666661</v>
      </c>
    </row>
    <row r="65" spans="1:44" ht="18.75" customHeight="1" x14ac:dyDescent="0.25">
      <c r="A65" s="23" t="s">
        <v>203</v>
      </c>
      <c r="B65" s="25" t="s">
        <v>204</v>
      </c>
      <c r="C65" s="25">
        <v>96.29</v>
      </c>
      <c r="D65" s="34">
        <v>-1.6622282128621282E-2</v>
      </c>
      <c r="E65" s="34">
        <v>-0.15265716193291026</v>
      </c>
      <c r="F65" s="49">
        <v>394.08705250822447</v>
      </c>
      <c r="G65" s="36">
        <v>54.750602923586825</v>
      </c>
      <c r="H65" s="36">
        <v>0.17281575307445643</v>
      </c>
      <c r="I65" s="36">
        <v>3.111540379355298</v>
      </c>
      <c r="J65" s="36">
        <v>2.5178308156182743</v>
      </c>
      <c r="K65" s="36">
        <v>3.191726595609351E-2</v>
      </c>
      <c r="L65" s="36">
        <v>2.5509509566617328</v>
      </c>
      <c r="M65" s="36">
        <v>17.199456500070262</v>
      </c>
      <c r="N65" s="36">
        <v>0.42062078891779581</v>
      </c>
      <c r="O65" s="37">
        <v>0.4208689056458092</v>
      </c>
      <c r="P65" s="37">
        <v>7.3239871166279807E-2</v>
      </c>
      <c r="Q65" s="37">
        <v>0.87983236249055363</v>
      </c>
      <c r="R65" s="37">
        <v>7.69231</v>
      </c>
      <c r="S65" s="38" t="s">
        <v>162</v>
      </c>
      <c r="T65" s="39">
        <v>17.557837331174735</v>
      </c>
      <c r="U65" s="40">
        <v>5</v>
      </c>
      <c r="V65" s="40">
        <v>5</v>
      </c>
      <c r="W65" s="40">
        <v>2.5</v>
      </c>
      <c r="X65" s="40">
        <v>0</v>
      </c>
      <c r="Y65" s="40">
        <v>5</v>
      </c>
      <c r="Z65" s="40">
        <v>1.25</v>
      </c>
      <c r="AA65" s="40">
        <v>5</v>
      </c>
      <c r="AB65" s="40">
        <v>5</v>
      </c>
      <c r="AC65" s="40">
        <v>1.25</v>
      </c>
      <c r="AD65" s="40">
        <v>0</v>
      </c>
      <c r="AE65" s="40">
        <v>0</v>
      </c>
      <c r="AF65" s="40">
        <v>0</v>
      </c>
      <c r="AG65" s="40">
        <v>1.25</v>
      </c>
      <c r="AH65" s="40">
        <v>0</v>
      </c>
      <c r="AI65" s="40">
        <v>0</v>
      </c>
      <c r="AJ65" s="40">
        <v>0</v>
      </c>
      <c r="AK65" s="40">
        <v>5</v>
      </c>
      <c r="AL65" s="40">
        <v>1.25</v>
      </c>
      <c r="AM65" s="33">
        <v>1.4505180000000024</v>
      </c>
      <c r="AN65" s="33">
        <v>15.555443999999994</v>
      </c>
      <c r="AO65" s="33">
        <v>17.357631999999995</v>
      </c>
      <c r="AP65" s="33">
        <v>1.8666532799999993</v>
      </c>
      <c r="AQ65" s="33">
        <v>3.5833467200000007</v>
      </c>
      <c r="AR65" s="33">
        <v>5.45</v>
      </c>
    </row>
    <row r="66" spans="1:44" ht="18.75" customHeight="1" x14ac:dyDescent="0.25">
      <c r="A66" s="23" t="s">
        <v>205</v>
      </c>
      <c r="B66" s="25" t="s">
        <v>206</v>
      </c>
      <c r="C66" s="25">
        <v>99.89</v>
      </c>
      <c r="D66" s="34">
        <v>2.7890061245422482E-4</v>
      </c>
      <c r="E66" s="34">
        <v>6.2456877384035048</v>
      </c>
      <c r="F66" s="49">
        <v>574.07715496973208</v>
      </c>
      <c r="G66" s="36">
        <v>54.750602923586825</v>
      </c>
      <c r="H66" s="36">
        <v>0.17281575307445643</v>
      </c>
      <c r="I66" s="36">
        <v>3.111540379355298</v>
      </c>
      <c r="J66" s="36">
        <v>2.5178308156182743</v>
      </c>
      <c r="K66" s="36">
        <v>3.191726595609351E-2</v>
      </c>
      <c r="L66" s="36">
        <v>2.5509509566617328</v>
      </c>
      <c r="M66" s="36">
        <v>17.199456500070262</v>
      </c>
      <c r="N66" s="36">
        <v>0.42062078891779581</v>
      </c>
      <c r="O66" s="37">
        <v>0.4208689056458092</v>
      </c>
      <c r="P66" s="37">
        <v>7.3239871166279807E-2</v>
      </c>
      <c r="Q66" s="37">
        <v>0.87983236249055363</v>
      </c>
      <c r="R66" s="37">
        <v>7.69231</v>
      </c>
      <c r="S66" s="38" t="s">
        <v>162</v>
      </c>
      <c r="T66" s="39">
        <v>17.557837331174735</v>
      </c>
      <c r="U66" s="40">
        <v>5</v>
      </c>
      <c r="V66" s="40">
        <v>5</v>
      </c>
      <c r="W66" s="40">
        <v>2.5</v>
      </c>
      <c r="X66" s="40">
        <v>0</v>
      </c>
      <c r="Y66" s="40">
        <v>5</v>
      </c>
      <c r="Z66" s="40">
        <v>1.25</v>
      </c>
      <c r="AA66" s="40">
        <v>5</v>
      </c>
      <c r="AB66" s="40">
        <v>5</v>
      </c>
      <c r="AC66" s="40">
        <v>1.25</v>
      </c>
      <c r="AD66" s="40">
        <v>0</v>
      </c>
      <c r="AE66" s="40">
        <v>0</v>
      </c>
      <c r="AF66" s="40">
        <v>0</v>
      </c>
      <c r="AG66" s="40">
        <v>1.25</v>
      </c>
      <c r="AH66" s="40">
        <v>0</v>
      </c>
      <c r="AI66" s="40">
        <v>0</v>
      </c>
      <c r="AJ66" s="40">
        <v>0</v>
      </c>
      <c r="AK66" s="40">
        <v>5</v>
      </c>
      <c r="AL66" s="40">
        <v>1.25</v>
      </c>
      <c r="AM66" s="33">
        <v>1.4505180000000024</v>
      </c>
      <c r="AN66" s="33">
        <v>15.555443999999994</v>
      </c>
      <c r="AO66" s="33">
        <v>17.357631999999995</v>
      </c>
      <c r="AP66" s="33">
        <v>1.8666532799999993</v>
      </c>
      <c r="AQ66" s="33">
        <v>3.5833467200000007</v>
      </c>
      <c r="AR66" s="33">
        <v>5.45</v>
      </c>
    </row>
    <row r="67" spans="1:44" ht="18.75" customHeight="1" x14ac:dyDescent="0.25">
      <c r="A67" s="23" t="s">
        <v>212</v>
      </c>
      <c r="B67" s="25" t="s">
        <v>213</v>
      </c>
      <c r="C67" s="25">
        <v>88.97</v>
      </c>
      <c r="D67" s="34">
        <v>7.4668663718555923E-3</v>
      </c>
      <c r="E67" s="34">
        <v>2.8578622859350557E-2</v>
      </c>
      <c r="F67" s="49">
        <v>4686.194646222928</v>
      </c>
      <c r="G67" s="36">
        <v>59.461200417342845</v>
      </c>
      <c r="H67" s="36">
        <v>0.41614420665500684</v>
      </c>
      <c r="I67" s="36">
        <v>8.7519113734660543</v>
      </c>
      <c r="J67" s="36">
        <v>2.640097747197435</v>
      </c>
      <c r="K67" s="36">
        <v>1.0662018911094031E-2</v>
      </c>
      <c r="L67" s="36">
        <v>0.77273615956313912</v>
      </c>
      <c r="M67" s="36">
        <v>10.719202132838843</v>
      </c>
      <c r="N67" s="36">
        <v>0.59586778263782481</v>
      </c>
      <c r="O67" s="37">
        <v>1.4523972504157789</v>
      </c>
      <c r="P67" s="37">
        <v>0.99481100225609809</v>
      </c>
      <c r="Q67" s="37">
        <v>2.8271017439624182</v>
      </c>
      <c r="R67" s="37">
        <v>14.2857</v>
      </c>
      <c r="S67" s="38" t="s">
        <v>214</v>
      </c>
      <c r="T67" s="39">
        <v>10.4601645512052</v>
      </c>
      <c r="U67" s="40">
        <v>5</v>
      </c>
      <c r="V67" s="40">
        <v>5</v>
      </c>
      <c r="W67" s="40">
        <v>0</v>
      </c>
      <c r="X67" s="40">
        <v>2.5</v>
      </c>
      <c r="Y67" s="40">
        <v>2.5</v>
      </c>
      <c r="Z67" s="40">
        <v>5</v>
      </c>
      <c r="AA67" s="40">
        <v>1.25</v>
      </c>
      <c r="AB67" s="40">
        <v>5</v>
      </c>
      <c r="AC67" s="40">
        <v>0</v>
      </c>
      <c r="AD67" s="40">
        <v>0</v>
      </c>
      <c r="AE67" s="40">
        <v>0</v>
      </c>
      <c r="AF67" s="40">
        <v>1.25</v>
      </c>
      <c r="AG67" s="40">
        <v>1.25</v>
      </c>
      <c r="AH67" s="40">
        <v>0</v>
      </c>
      <c r="AI67" s="40">
        <v>0</v>
      </c>
      <c r="AJ67" s="40">
        <v>0</v>
      </c>
      <c r="AK67" s="40">
        <v>5</v>
      </c>
      <c r="AL67" s="40">
        <v>1.25</v>
      </c>
      <c r="AM67" s="33">
        <v>4.089972000000003</v>
      </c>
      <c r="AN67" s="33">
        <v>7.0908639999999963</v>
      </c>
      <c r="AO67" s="46">
        <v>12.358601999999991</v>
      </c>
      <c r="AP67" s="33">
        <v>0.85090367999999961</v>
      </c>
      <c r="AQ67" s="33">
        <v>3.70909632</v>
      </c>
      <c r="AR67" s="44">
        <v>4.5599999999999996</v>
      </c>
    </row>
    <row r="68" spans="1:44" ht="18.75" customHeight="1" x14ac:dyDescent="0.25">
      <c r="A68" s="23" t="s">
        <v>215</v>
      </c>
      <c r="B68" s="25" t="s">
        <v>216</v>
      </c>
      <c r="C68" s="25">
        <v>91.83</v>
      </c>
      <c r="D68" s="34">
        <v>7.7507057941840641E-3</v>
      </c>
      <c r="E68" s="34">
        <v>2.7139056511465538E-2</v>
      </c>
      <c r="F68" s="49">
        <v>4754.0528199385335</v>
      </c>
      <c r="G68" s="36">
        <v>59.461200417342845</v>
      </c>
      <c r="H68" s="36">
        <v>0.41614420665500684</v>
      </c>
      <c r="I68" s="36">
        <v>8.7519113734660543</v>
      </c>
      <c r="J68" s="36">
        <v>2.640097747197435</v>
      </c>
      <c r="K68" s="36">
        <v>1.0662018911094031E-2</v>
      </c>
      <c r="L68" s="36">
        <v>0.77273615956313912</v>
      </c>
      <c r="M68" s="36">
        <v>10.719202132838843</v>
      </c>
      <c r="N68" s="36">
        <v>0.59586778263782481</v>
      </c>
      <c r="O68" s="37">
        <v>1.4523972504157789</v>
      </c>
      <c r="P68" s="37">
        <v>0.99481100225609809</v>
      </c>
      <c r="Q68" s="37">
        <v>2.8271017439624182</v>
      </c>
      <c r="R68" s="37">
        <v>14.2857</v>
      </c>
      <c r="S68" s="38" t="s">
        <v>214</v>
      </c>
      <c r="T68" s="39">
        <v>10.4601645512052</v>
      </c>
      <c r="U68" s="40">
        <v>5</v>
      </c>
      <c r="V68" s="40">
        <v>5</v>
      </c>
      <c r="W68" s="40">
        <v>0</v>
      </c>
      <c r="X68" s="40">
        <v>2.5</v>
      </c>
      <c r="Y68" s="40">
        <v>2.5</v>
      </c>
      <c r="Z68" s="40">
        <v>5</v>
      </c>
      <c r="AA68" s="40">
        <v>1.25</v>
      </c>
      <c r="AB68" s="40">
        <v>5</v>
      </c>
      <c r="AC68" s="40">
        <v>0</v>
      </c>
      <c r="AD68" s="40">
        <v>0</v>
      </c>
      <c r="AE68" s="40">
        <v>0</v>
      </c>
      <c r="AF68" s="40">
        <v>1.25</v>
      </c>
      <c r="AG68" s="40">
        <v>1.25</v>
      </c>
      <c r="AH68" s="40">
        <v>0</v>
      </c>
      <c r="AI68" s="40">
        <v>0</v>
      </c>
      <c r="AJ68" s="40">
        <v>0</v>
      </c>
      <c r="AK68" s="40">
        <v>5</v>
      </c>
      <c r="AL68" s="40">
        <v>1.25</v>
      </c>
      <c r="AM68" s="33">
        <v>4.089972000000003</v>
      </c>
      <c r="AN68" s="33">
        <v>7.0908639999999963</v>
      </c>
      <c r="AO68" s="46">
        <v>12.358601999999991</v>
      </c>
      <c r="AP68" s="33">
        <v>0.85090367999999961</v>
      </c>
      <c r="AQ68" s="33">
        <v>3.70909632</v>
      </c>
      <c r="AR68" s="44">
        <v>4.5599999999999996</v>
      </c>
    </row>
    <row r="69" spans="1:44" ht="18.75" customHeight="1" x14ac:dyDescent="0.25">
      <c r="A69" s="23" t="s">
        <v>217</v>
      </c>
      <c r="B69" s="25" t="s">
        <v>218</v>
      </c>
      <c r="C69" s="25">
        <v>98.97</v>
      </c>
      <c r="D69" s="34">
        <v>7.4991113841259456E-3</v>
      </c>
      <c r="E69" s="34">
        <v>3.0637373032173582E-2</v>
      </c>
      <c r="F69" s="49">
        <v>4352.4989130364838</v>
      </c>
      <c r="G69" s="36">
        <v>46.406262292242324</v>
      </c>
      <c r="H69" s="36">
        <v>0.75359695946486283</v>
      </c>
      <c r="I69" s="36">
        <v>17.417953109181703</v>
      </c>
      <c r="J69" s="36">
        <v>16.15429689603841</v>
      </c>
      <c r="K69" s="36">
        <v>0.18739229390255838</v>
      </c>
      <c r="L69" s="36">
        <v>2.0121072461771008</v>
      </c>
      <c r="M69" s="36">
        <v>0.9975264994785713</v>
      </c>
      <c r="N69" s="36">
        <v>0.73175667753448759</v>
      </c>
      <c r="O69" s="37">
        <v>1.5656641382128469</v>
      </c>
      <c r="P69" s="37">
        <v>0.25300606480702326</v>
      </c>
      <c r="Q69" s="37">
        <v>0.1382885960078957</v>
      </c>
      <c r="R69" s="37">
        <v>40.909100000000002</v>
      </c>
      <c r="S69" s="38" t="s">
        <v>219</v>
      </c>
      <c r="T69" s="39">
        <v>13.477498144524652</v>
      </c>
      <c r="U69" s="40">
        <v>5</v>
      </c>
      <c r="V69" s="40">
        <v>2.5</v>
      </c>
      <c r="W69" s="40">
        <v>2.5</v>
      </c>
      <c r="X69" s="40">
        <v>1.25</v>
      </c>
      <c r="Y69" s="40">
        <v>2.5</v>
      </c>
      <c r="Z69" s="40">
        <v>1.25</v>
      </c>
      <c r="AA69" s="40">
        <v>2.5</v>
      </c>
      <c r="AB69" s="40">
        <v>1.25</v>
      </c>
      <c r="AC69" s="40">
        <v>0</v>
      </c>
      <c r="AD69" s="40">
        <v>0</v>
      </c>
      <c r="AE69" s="40">
        <v>5</v>
      </c>
      <c r="AF69" s="40">
        <v>1.25</v>
      </c>
      <c r="AG69" s="40">
        <v>1.25</v>
      </c>
      <c r="AH69" s="40">
        <v>0</v>
      </c>
      <c r="AI69" s="40">
        <v>5</v>
      </c>
      <c r="AJ69" s="40">
        <v>0</v>
      </c>
      <c r="AK69" s="40">
        <v>5</v>
      </c>
      <c r="AL69" s="40">
        <v>1.25</v>
      </c>
      <c r="AM69" s="33">
        <v>3.7111760000000089</v>
      </c>
      <c r="AN69" s="33">
        <v>10.31307799999999</v>
      </c>
      <c r="AO69" s="33">
        <v>14.024253999999999</v>
      </c>
      <c r="AP69" s="33">
        <v>1.2375693599999988</v>
      </c>
      <c r="AQ69" s="33">
        <v>0.36576397333333466</v>
      </c>
      <c r="AR69" s="44">
        <v>1.6033333333333335</v>
      </c>
    </row>
    <row r="70" spans="1:44" ht="18.75" customHeight="1" x14ac:dyDescent="0.25">
      <c r="A70" s="23" t="s">
        <v>220</v>
      </c>
      <c r="B70" s="25" t="s">
        <v>221</v>
      </c>
      <c r="C70" s="25">
        <v>94.93</v>
      </c>
      <c r="D70" s="34">
        <v>7.0419455925129944E-3</v>
      </c>
      <c r="E70" s="34">
        <v>3.3119085112743349E-2</v>
      </c>
      <c r="F70" s="49">
        <v>4287.7455358643556</v>
      </c>
      <c r="G70" s="36">
        <v>46.406262292242324</v>
      </c>
      <c r="H70" s="36">
        <v>0.75359695946486283</v>
      </c>
      <c r="I70" s="36">
        <v>17.417953109181703</v>
      </c>
      <c r="J70" s="36">
        <v>16.15429689603841</v>
      </c>
      <c r="K70" s="36">
        <v>0.18739229390255838</v>
      </c>
      <c r="L70" s="36">
        <v>2.0121072461771008</v>
      </c>
      <c r="M70" s="36">
        <v>0.9975264994785713</v>
      </c>
      <c r="N70" s="36">
        <v>0.73175667753448759</v>
      </c>
      <c r="O70" s="37">
        <v>1.5656641382128469</v>
      </c>
      <c r="P70" s="37">
        <v>0.25300606480702326</v>
      </c>
      <c r="Q70" s="37">
        <v>0.1382885960078957</v>
      </c>
      <c r="R70" s="37">
        <v>40.909100000000002</v>
      </c>
      <c r="S70" s="38" t="s">
        <v>219</v>
      </c>
      <c r="T70" s="39">
        <v>13.477498144524652</v>
      </c>
      <c r="U70" s="40">
        <v>5</v>
      </c>
      <c r="V70" s="40">
        <v>2.5</v>
      </c>
      <c r="W70" s="40">
        <v>2.5</v>
      </c>
      <c r="X70" s="40">
        <v>1.25</v>
      </c>
      <c r="Y70" s="40">
        <v>2.5</v>
      </c>
      <c r="Z70" s="40">
        <v>1.25</v>
      </c>
      <c r="AA70" s="40">
        <v>2.5</v>
      </c>
      <c r="AB70" s="40">
        <v>1.25</v>
      </c>
      <c r="AC70" s="40">
        <v>0</v>
      </c>
      <c r="AD70" s="40">
        <v>0</v>
      </c>
      <c r="AE70" s="40">
        <v>5</v>
      </c>
      <c r="AF70" s="40">
        <v>1.25</v>
      </c>
      <c r="AG70" s="40">
        <v>1.25</v>
      </c>
      <c r="AH70" s="40">
        <v>0</v>
      </c>
      <c r="AI70" s="40">
        <v>5</v>
      </c>
      <c r="AJ70" s="40">
        <v>0</v>
      </c>
      <c r="AK70" s="40">
        <v>5</v>
      </c>
      <c r="AL70" s="40">
        <v>1.25</v>
      </c>
      <c r="AM70" s="33">
        <v>3.7111760000000089</v>
      </c>
      <c r="AN70" s="33">
        <v>10.31307799999999</v>
      </c>
      <c r="AO70" s="33">
        <v>14.024253999999999</v>
      </c>
      <c r="AP70" s="33">
        <v>1.2375693599999988</v>
      </c>
      <c r="AQ70" s="33">
        <v>0.36576397333333466</v>
      </c>
      <c r="AR70" s="44">
        <v>1.6033333333333335</v>
      </c>
    </row>
    <row r="71" spans="1:44" ht="18.75" customHeight="1" x14ac:dyDescent="0.25">
      <c r="B71" s="25"/>
      <c r="C71" s="25"/>
      <c r="D71" s="34"/>
      <c r="E71" s="34"/>
      <c r="F71" s="43"/>
      <c r="G71" s="36"/>
      <c r="H71" s="36"/>
      <c r="I71" s="36"/>
      <c r="J71" s="36"/>
      <c r="K71" s="36"/>
      <c r="L71" s="36"/>
      <c r="M71" s="36"/>
      <c r="N71" s="36"/>
      <c r="O71" s="37"/>
      <c r="P71" s="37"/>
      <c r="Q71" s="37"/>
      <c r="R71" s="37"/>
      <c r="S71" s="38"/>
      <c r="T71" s="39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33"/>
      <c r="AN71" s="33"/>
      <c r="AO71" s="33"/>
      <c r="AP71" s="33"/>
      <c r="AQ71" s="33"/>
      <c r="AR71" s="44"/>
    </row>
    <row r="72" spans="1:44" ht="18.75" customHeight="1" x14ac:dyDescent="0.25">
      <c r="B72" s="25"/>
      <c r="C72" s="25"/>
      <c r="D72" s="34"/>
      <c r="E72" s="34"/>
      <c r="F72" s="43"/>
      <c r="G72" s="36"/>
      <c r="H72" s="36"/>
      <c r="I72" s="36"/>
      <c r="J72" s="36"/>
      <c r="K72" s="36"/>
      <c r="L72" s="36"/>
      <c r="M72" s="36"/>
      <c r="N72" s="36"/>
      <c r="O72" s="37"/>
      <c r="P72" s="37"/>
      <c r="Q72" s="37"/>
      <c r="R72" s="37"/>
      <c r="S72" s="38"/>
      <c r="T72" s="39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33"/>
      <c r="AN72" s="33"/>
      <c r="AO72" s="33"/>
      <c r="AP72" s="33"/>
      <c r="AQ72" s="33"/>
      <c r="AR72" s="44"/>
    </row>
    <row r="75" spans="1:44" ht="15" x14ac:dyDescent="0.25">
      <c r="A75" s="29"/>
      <c r="B75" s="29"/>
      <c r="C75" s="29"/>
      <c r="D75" s="30"/>
      <c r="E75" s="30"/>
      <c r="F75" s="29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3"/>
      <c r="AN75" s="33"/>
      <c r="AO75" s="33"/>
      <c r="AP75" s="33"/>
      <c r="AQ75" s="33"/>
      <c r="AR75" s="33"/>
    </row>
    <row r="76" spans="1:44" ht="18.75" customHeight="1" x14ac:dyDescent="0.2">
      <c r="B76" s="25"/>
      <c r="C76" s="25"/>
      <c r="D76" s="34"/>
      <c r="E76" s="34"/>
      <c r="F76" s="43"/>
      <c r="G76" s="36"/>
      <c r="H76" s="36"/>
      <c r="I76" s="36"/>
      <c r="J76" s="36"/>
      <c r="K76" s="36"/>
      <c r="L76" s="36"/>
      <c r="M76" s="36"/>
      <c r="N76" s="36"/>
      <c r="O76" s="37"/>
      <c r="P76" s="37"/>
      <c r="Q76" s="37"/>
      <c r="T76" s="39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0"/>
    </row>
    <row r="77" spans="1:44" ht="18.75" customHeight="1" x14ac:dyDescent="0.25">
      <c r="B77" s="25"/>
      <c r="C77" s="25"/>
      <c r="D77" s="34"/>
      <c r="E77" s="34"/>
      <c r="F77" s="34"/>
      <c r="G77" s="36"/>
      <c r="H77" s="36"/>
      <c r="I77" s="36"/>
      <c r="J77" s="36"/>
      <c r="K77" s="36"/>
      <c r="L77" s="36"/>
      <c r="M77" s="36"/>
      <c r="N77" s="36"/>
      <c r="O77" s="37"/>
      <c r="P77" s="37"/>
      <c r="Q77" s="37"/>
      <c r="R77" s="37"/>
      <c r="S77" s="38"/>
      <c r="T77" s="39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33"/>
      <c r="AN77" s="33"/>
      <c r="AO77" s="33"/>
      <c r="AP77" s="33"/>
      <c r="AQ77" s="33"/>
      <c r="AR77" s="44"/>
    </row>
    <row r="78" spans="1:44" ht="18.75" customHeight="1" x14ac:dyDescent="0.25">
      <c r="B78" s="25"/>
      <c r="C78" s="25"/>
      <c r="D78" s="34"/>
      <c r="E78" s="34"/>
      <c r="F78" s="43"/>
      <c r="G78" s="36"/>
      <c r="H78" s="36"/>
      <c r="I78" s="36"/>
      <c r="J78" s="36"/>
      <c r="K78" s="36"/>
      <c r="L78" s="36"/>
      <c r="M78" s="36"/>
      <c r="N78" s="36"/>
      <c r="O78" s="37"/>
      <c r="P78" s="37"/>
      <c r="Q78" s="37"/>
      <c r="R78" s="37"/>
      <c r="S78" s="38"/>
      <c r="T78" s="39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33"/>
      <c r="AN78" s="33"/>
      <c r="AO78" s="33"/>
      <c r="AP78" s="33"/>
      <c r="AQ78" s="33"/>
      <c r="AR78" s="44"/>
    </row>
    <row r="79" spans="1:44" ht="18.75" customHeight="1" x14ac:dyDescent="0.25">
      <c r="B79" s="25"/>
      <c r="C79" s="25"/>
      <c r="D79" s="34"/>
      <c r="E79" s="34"/>
      <c r="F79" s="43"/>
      <c r="G79" s="36"/>
      <c r="H79" s="36"/>
      <c r="I79" s="36"/>
      <c r="J79" s="36"/>
      <c r="K79" s="36"/>
      <c r="L79" s="36"/>
      <c r="M79" s="36"/>
      <c r="N79" s="36"/>
      <c r="O79" s="37"/>
      <c r="P79" s="37"/>
      <c r="Q79" s="37"/>
      <c r="R79" s="37"/>
      <c r="S79" s="38"/>
      <c r="T79" s="39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33"/>
      <c r="AN79" s="33"/>
      <c r="AO79" s="33"/>
      <c r="AP79" s="33"/>
      <c r="AQ79" s="33"/>
      <c r="AR79" s="44"/>
    </row>
    <row r="80" spans="1:44" ht="18.75" customHeight="1" x14ac:dyDescent="0.25">
      <c r="B80" s="25"/>
      <c r="C80" s="25"/>
      <c r="D80" s="34"/>
      <c r="E80" s="34"/>
      <c r="F80" s="43"/>
      <c r="G80" s="36"/>
      <c r="H80" s="36"/>
      <c r="I80" s="36"/>
      <c r="J80" s="36"/>
      <c r="K80" s="36"/>
      <c r="L80" s="36"/>
      <c r="M80" s="36"/>
      <c r="N80" s="36"/>
      <c r="O80" s="37"/>
      <c r="P80" s="37"/>
      <c r="Q80" s="37"/>
      <c r="R80" s="37"/>
      <c r="S80" s="38"/>
      <c r="T80" s="39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33"/>
      <c r="AN80" s="33"/>
      <c r="AO80" s="33"/>
      <c r="AP80" s="33"/>
      <c r="AQ80" s="33"/>
      <c r="AR80" s="44"/>
    </row>
    <row r="81" spans="2:44" ht="18.75" customHeight="1" x14ac:dyDescent="0.25">
      <c r="B81" s="25"/>
      <c r="C81" s="25"/>
      <c r="D81" s="34"/>
      <c r="E81" s="34"/>
      <c r="F81" s="43"/>
      <c r="G81" s="36"/>
      <c r="H81" s="36"/>
      <c r="I81" s="36"/>
      <c r="J81" s="36"/>
      <c r="K81" s="36"/>
      <c r="L81" s="36"/>
      <c r="M81" s="36"/>
      <c r="N81" s="36"/>
      <c r="O81" s="37"/>
      <c r="P81" s="37"/>
      <c r="Q81" s="37"/>
      <c r="R81" s="37"/>
      <c r="S81" s="38"/>
      <c r="T81" s="39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33"/>
      <c r="AN81" s="33"/>
      <c r="AO81" s="33"/>
      <c r="AP81" s="33"/>
      <c r="AQ81" s="33"/>
      <c r="AR81" s="44"/>
    </row>
    <row r="82" spans="2:44" ht="18.75" customHeight="1" x14ac:dyDescent="0.25">
      <c r="B82" s="25"/>
      <c r="C82" s="25"/>
      <c r="D82" s="43"/>
      <c r="E82" s="34"/>
      <c r="F82" s="43"/>
      <c r="G82" s="36"/>
      <c r="H82" s="36"/>
      <c r="I82" s="36"/>
      <c r="J82" s="36"/>
      <c r="K82" s="36"/>
      <c r="L82" s="36"/>
      <c r="M82" s="36"/>
      <c r="N82" s="36"/>
      <c r="O82" s="37"/>
      <c r="P82" s="37"/>
      <c r="Q82" s="37"/>
      <c r="R82" s="37"/>
      <c r="S82" s="38"/>
      <c r="T82" s="39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33"/>
      <c r="AN82" s="33"/>
      <c r="AO82" s="33"/>
      <c r="AP82" s="33"/>
      <c r="AQ82" s="33"/>
      <c r="AR82" s="44"/>
    </row>
    <row r="83" spans="2:44" ht="18.75" customHeight="1" x14ac:dyDescent="0.25">
      <c r="B83" s="25"/>
      <c r="C83" s="25"/>
      <c r="D83" s="34"/>
      <c r="E83" s="34"/>
      <c r="F83" s="43"/>
      <c r="G83" s="36"/>
      <c r="H83" s="36"/>
      <c r="I83" s="36"/>
      <c r="J83" s="36"/>
      <c r="K83" s="36"/>
      <c r="L83" s="36"/>
      <c r="M83" s="36"/>
      <c r="N83" s="36"/>
      <c r="O83" s="37"/>
      <c r="P83" s="37"/>
      <c r="Q83" s="37"/>
      <c r="R83" s="37"/>
      <c r="S83" s="38"/>
      <c r="T83" s="39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33"/>
      <c r="AN83" s="33"/>
      <c r="AO83" s="33"/>
      <c r="AP83" s="33"/>
      <c r="AQ83" s="33"/>
      <c r="AR83" s="44"/>
    </row>
    <row r="84" spans="2:44" ht="18.75" customHeight="1" x14ac:dyDescent="0.25">
      <c r="B84" s="25"/>
      <c r="C84" s="25"/>
      <c r="D84" s="34"/>
      <c r="E84" s="34"/>
      <c r="F84" s="43"/>
      <c r="G84" s="36"/>
      <c r="H84" s="36"/>
      <c r="I84" s="36"/>
      <c r="J84" s="36"/>
      <c r="K84" s="36"/>
      <c r="L84" s="36"/>
      <c r="M84" s="36"/>
      <c r="N84" s="36"/>
      <c r="O84" s="37"/>
      <c r="P84" s="37"/>
      <c r="Q84" s="37"/>
      <c r="R84" s="37"/>
      <c r="S84" s="38"/>
      <c r="T84" s="39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33"/>
      <c r="AN84" s="33"/>
      <c r="AO84" s="33"/>
      <c r="AP84" s="33"/>
      <c r="AQ84" s="33"/>
      <c r="AR84" s="44"/>
    </row>
    <row r="85" spans="2:44" ht="18.75" customHeight="1" x14ac:dyDescent="0.25">
      <c r="B85" s="25"/>
      <c r="C85" s="25"/>
      <c r="D85" s="34"/>
      <c r="E85" s="34"/>
      <c r="F85" s="34"/>
      <c r="G85" s="36"/>
      <c r="H85" s="36"/>
      <c r="I85" s="36"/>
      <c r="J85" s="36"/>
      <c r="K85" s="36"/>
      <c r="L85" s="36"/>
      <c r="M85" s="36"/>
      <c r="N85" s="36"/>
      <c r="O85" s="37"/>
      <c r="P85" s="37"/>
      <c r="Q85" s="37"/>
      <c r="R85" s="37"/>
      <c r="S85" s="38"/>
      <c r="T85" s="39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33"/>
      <c r="AN85" s="33"/>
      <c r="AO85" s="33"/>
      <c r="AP85" s="33"/>
      <c r="AQ85" s="33"/>
      <c r="AR85" s="44"/>
    </row>
    <row r="86" spans="2:44" ht="18.75" customHeight="1" x14ac:dyDescent="0.25">
      <c r="B86" s="25"/>
      <c r="C86" s="25"/>
      <c r="D86" s="34"/>
      <c r="E86" s="34"/>
      <c r="F86" s="43"/>
      <c r="G86" s="36"/>
      <c r="H86" s="36"/>
      <c r="I86" s="36"/>
      <c r="J86" s="36"/>
      <c r="K86" s="36"/>
      <c r="L86" s="36"/>
      <c r="M86" s="36"/>
      <c r="N86" s="36"/>
      <c r="O86" s="37"/>
      <c r="P86" s="37"/>
      <c r="Q86" s="37"/>
      <c r="R86" s="37"/>
      <c r="S86" s="38"/>
      <c r="T86" s="39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33"/>
      <c r="AN86" s="33"/>
      <c r="AO86" s="33"/>
      <c r="AP86" s="33"/>
      <c r="AQ86" s="33"/>
      <c r="AR86" s="44"/>
    </row>
    <row r="87" spans="2:44" ht="18.75" customHeight="1" x14ac:dyDescent="0.25">
      <c r="B87" s="25"/>
      <c r="C87" s="25"/>
      <c r="D87" s="34"/>
      <c r="E87" s="34"/>
      <c r="F87" s="43"/>
      <c r="G87" s="36"/>
      <c r="H87" s="36"/>
      <c r="I87" s="36"/>
      <c r="J87" s="36"/>
      <c r="K87" s="36"/>
      <c r="L87" s="36"/>
      <c r="M87" s="36"/>
      <c r="N87" s="36"/>
      <c r="O87" s="37"/>
      <c r="P87" s="37"/>
      <c r="Q87" s="37"/>
      <c r="R87" s="37"/>
      <c r="S87" s="38"/>
      <c r="T87" s="39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33"/>
      <c r="AN87" s="33"/>
      <c r="AO87" s="33"/>
      <c r="AP87" s="33"/>
      <c r="AQ87" s="33"/>
      <c r="AR87" s="33"/>
    </row>
    <row r="88" spans="2:44" ht="18.75" customHeight="1" x14ac:dyDescent="0.25">
      <c r="B88" s="25"/>
      <c r="C88" s="25"/>
      <c r="D88" s="34"/>
      <c r="E88" s="34"/>
      <c r="F88" s="43"/>
      <c r="G88" s="36"/>
      <c r="H88" s="36"/>
      <c r="I88" s="36"/>
      <c r="J88" s="36"/>
      <c r="K88" s="36"/>
      <c r="L88" s="36"/>
      <c r="M88" s="36"/>
      <c r="N88" s="36"/>
      <c r="O88" s="37"/>
      <c r="P88" s="37"/>
      <c r="Q88" s="37"/>
      <c r="R88" s="37"/>
      <c r="S88" s="38"/>
      <c r="T88" s="39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33"/>
      <c r="AN88" s="33"/>
      <c r="AO88" s="33"/>
      <c r="AP88" s="33"/>
      <c r="AQ88" s="33"/>
      <c r="AR88" s="33"/>
    </row>
    <row r="89" spans="2:44" ht="18.75" customHeight="1" x14ac:dyDescent="0.25">
      <c r="B89" s="25"/>
      <c r="C89" s="25"/>
      <c r="D89" s="34"/>
      <c r="E89" s="34"/>
      <c r="F89" s="43"/>
      <c r="G89" s="36"/>
      <c r="H89" s="36"/>
      <c r="I89" s="36"/>
      <c r="J89" s="36"/>
      <c r="K89" s="36"/>
      <c r="L89" s="36"/>
      <c r="M89" s="36"/>
      <c r="N89" s="36"/>
      <c r="O89" s="37"/>
      <c r="P89" s="37"/>
      <c r="Q89" s="37"/>
      <c r="R89" s="37"/>
      <c r="S89" s="38"/>
      <c r="T89" s="39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33"/>
      <c r="AN89" s="33"/>
      <c r="AO89" s="33"/>
      <c r="AP89" s="33"/>
      <c r="AQ89" s="33"/>
      <c r="AR89" s="44"/>
    </row>
    <row r="90" spans="2:44" ht="18.75" customHeight="1" x14ac:dyDescent="0.25">
      <c r="B90" s="25"/>
      <c r="C90" s="25"/>
      <c r="D90" s="34"/>
      <c r="E90" s="34"/>
      <c r="F90" s="43"/>
      <c r="G90" s="36"/>
      <c r="H90" s="36"/>
      <c r="I90" s="36"/>
      <c r="J90" s="36"/>
      <c r="K90" s="36"/>
      <c r="L90" s="36"/>
      <c r="M90" s="36"/>
      <c r="N90" s="36"/>
      <c r="O90" s="37"/>
      <c r="P90" s="37"/>
      <c r="Q90" s="37"/>
      <c r="R90" s="37"/>
      <c r="S90" s="38"/>
      <c r="T90" s="39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33"/>
      <c r="AN90" s="33"/>
      <c r="AO90" s="46"/>
      <c r="AP90" s="33"/>
      <c r="AQ90" s="33"/>
      <c r="AR90" s="44"/>
    </row>
    <row r="91" spans="2:44" ht="18.75" customHeight="1" x14ac:dyDescent="0.25">
      <c r="B91" s="25"/>
      <c r="C91" s="25"/>
      <c r="D91" s="34"/>
      <c r="E91" s="34"/>
      <c r="F91" s="43"/>
      <c r="G91" s="36"/>
      <c r="H91" s="36"/>
      <c r="I91" s="36"/>
      <c r="J91" s="36"/>
      <c r="K91" s="36"/>
      <c r="L91" s="36"/>
      <c r="M91" s="36"/>
      <c r="N91" s="36"/>
      <c r="O91" s="37"/>
      <c r="P91" s="37"/>
      <c r="Q91" s="37"/>
      <c r="R91" s="37"/>
      <c r="S91" s="38"/>
      <c r="T91" s="39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33"/>
      <c r="AN91" s="33"/>
      <c r="AO91" s="46"/>
      <c r="AP91" s="33"/>
      <c r="AQ91" s="33"/>
      <c r="AR91" s="44"/>
    </row>
    <row r="92" spans="2:44" ht="18.75" customHeight="1" x14ac:dyDescent="0.25">
      <c r="B92" s="25"/>
      <c r="C92" s="25"/>
      <c r="D92" s="34"/>
      <c r="E92" s="34"/>
      <c r="F92" s="43"/>
      <c r="G92" s="36"/>
      <c r="H92" s="36"/>
      <c r="I92" s="36"/>
      <c r="J92" s="36"/>
      <c r="K92" s="36"/>
      <c r="L92" s="36"/>
      <c r="M92" s="36"/>
      <c r="N92" s="36"/>
      <c r="O92" s="37"/>
      <c r="P92" s="37"/>
      <c r="Q92" s="37"/>
      <c r="R92" s="37"/>
      <c r="S92" s="38"/>
      <c r="T92" s="39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33"/>
      <c r="AN92" s="33"/>
      <c r="AO92" s="33"/>
      <c r="AP92" s="33"/>
      <c r="AQ92" s="33"/>
      <c r="AR92" s="44"/>
    </row>
    <row r="93" spans="2:44" ht="18.75" customHeight="1" x14ac:dyDescent="0.25">
      <c r="B93" s="25"/>
      <c r="C93" s="25"/>
      <c r="D93" s="34"/>
      <c r="E93" s="34"/>
      <c r="F93" s="43"/>
      <c r="G93" s="36"/>
      <c r="H93" s="36"/>
      <c r="I93" s="36"/>
      <c r="J93" s="36"/>
      <c r="K93" s="36"/>
      <c r="L93" s="36"/>
      <c r="M93" s="36"/>
      <c r="N93" s="36"/>
      <c r="O93" s="37"/>
      <c r="P93" s="37"/>
      <c r="Q93" s="37"/>
      <c r="R93" s="37"/>
      <c r="S93" s="38"/>
      <c r="T93" s="39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33"/>
      <c r="AN93" s="33"/>
      <c r="AO93" s="33"/>
      <c r="AP93" s="33"/>
      <c r="AQ93" s="33"/>
      <c r="AR93" s="44"/>
    </row>
  </sheetData>
  <mergeCells count="5">
    <mergeCell ref="V4:X4"/>
    <mergeCell ref="Y4:AA4"/>
    <mergeCell ref="AC4:AD4"/>
    <mergeCell ref="AE4:AL4"/>
    <mergeCell ref="AM4:AR4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35"/>
  <sheetViews>
    <sheetView zoomScale="85" zoomScaleNormal="85" workbookViewId="0">
      <selection activeCell="T44" sqref="T44"/>
    </sheetView>
  </sheetViews>
  <sheetFormatPr defaultRowHeight="15" x14ac:dyDescent="0.25"/>
  <cols>
    <col min="6" max="6" width="7.28515625" bestFit="1" customWidth="1"/>
  </cols>
  <sheetData>
    <row r="2" spans="1:36" s="16" customFormat="1" ht="21" x14ac:dyDescent="0.35">
      <c r="A2" s="16" t="s">
        <v>55</v>
      </c>
      <c r="M2" s="16" t="s">
        <v>56</v>
      </c>
      <c r="X2" s="16" t="s">
        <v>60</v>
      </c>
      <c r="AI2" s="16" t="s">
        <v>67</v>
      </c>
    </row>
    <row r="3" spans="1:36" ht="21" x14ac:dyDescent="0.35"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</row>
    <row r="4" spans="1:36" ht="21" x14ac:dyDescent="0.35"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6" ht="25.5" x14ac:dyDescent="0.25">
      <c r="A5" s="1" t="s">
        <v>12</v>
      </c>
      <c r="M5" s="1" t="s">
        <v>57</v>
      </c>
      <c r="X5" s="1" t="s">
        <v>12</v>
      </c>
      <c r="AI5" s="1" t="s">
        <v>57</v>
      </c>
    </row>
    <row r="6" spans="1:36" x14ac:dyDescent="0.25">
      <c r="A6" s="2" t="s">
        <v>13</v>
      </c>
      <c r="M6" s="15" t="s">
        <v>58</v>
      </c>
      <c r="X6" s="2" t="s">
        <v>61</v>
      </c>
      <c r="AI6" s="15" t="s">
        <v>58</v>
      </c>
    </row>
    <row r="7" spans="1:36" ht="18.75" x14ac:dyDescent="0.25">
      <c r="A7" s="2" t="s">
        <v>14</v>
      </c>
      <c r="M7" s="3" t="s">
        <v>15</v>
      </c>
      <c r="X7" s="3" t="s">
        <v>15</v>
      </c>
      <c r="AI7" s="3" t="s">
        <v>15</v>
      </c>
    </row>
    <row r="8" spans="1:36" ht="18.75" x14ac:dyDescent="0.25">
      <c r="A8" s="3" t="s">
        <v>15</v>
      </c>
      <c r="M8" s="4" t="s">
        <v>16</v>
      </c>
      <c r="N8" s="4">
        <v>4</v>
      </c>
      <c r="X8" s="4" t="s">
        <v>16</v>
      </c>
      <c r="Y8" s="4">
        <v>4</v>
      </c>
      <c r="AI8" s="4" t="s">
        <v>16</v>
      </c>
      <c r="AJ8" s="4">
        <v>4</v>
      </c>
    </row>
    <row r="9" spans="1:36" ht="18.75" x14ac:dyDescent="0.25">
      <c r="A9" s="4" t="s">
        <v>16</v>
      </c>
      <c r="B9" s="4">
        <v>4</v>
      </c>
      <c r="M9" s="3" t="s">
        <v>17</v>
      </c>
      <c r="X9" s="3" t="s">
        <v>17</v>
      </c>
      <c r="AI9" s="3" t="s">
        <v>17</v>
      </c>
    </row>
    <row r="10" spans="1:36" ht="18.75" x14ac:dyDescent="0.25">
      <c r="A10" s="3" t="s">
        <v>17</v>
      </c>
      <c r="M10" s="2" t="s">
        <v>18</v>
      </c>
      <c r="X10" s="2" t="s">
        <v>18</v>
      </c>
      <c r="AI10" s="2" t="s">
        <v>18</v>
      </c>
    </row>
    <row r="11" spans="1:36" ht="18.75" x14ac:dyDescent="0.25">
      <c r="A11" s="2" t="s">
        <v>18</v>
      </c>
      <c r="M11" s="2" t="s">
        <v>59</v>
      </c>
      <c r="X11" s="3" t="s">
        <v>19</v>
      </c>
      <c r="AI11" s="2" t="s">
        <v>59</v>
      </c>
    </row>
    <row r="12" spans="1:36" ht="19.5" thickBot="1" x14ac:dyDescent="0.3">
      <c r="A12" s="3" t="s">
        <v>19</v>
      </c>
      <c r="X12" s="5" t="s">
        <v>20</v>
      </c>
      <c r="Y12" s="6" t="s">
        <v>21</v>
      </c>
      <c r="Z12" s="6" t="s">
        <v>22</v>
      </c>
      <c r="AA12" s="6" t="s">
        <v>23</v>
      </c>
      <c r="AB12" s="6" t="s">
        <v>24</v>
      </c>
      <c r="AC12" s="6" t="s">
        <v>25</v>
      </c>
    </row>
    <row r="13" spans="1:36" ht="15.75" thickBot="1" x14ac:dyDescent="0.3">
      <c r="A13" s="5" t="s">
        <v>20</v>
      </c>
      <c r="B13" s="6" t="s">
        <v>21</v>
      </c>
      <c r="C13" s="6" t="s">
        <v>22</v>
      </c>
      <c r="D13" s="6" t="s">
        <v>23</v>
      </c>
      <c r="E13" s="6" t="s">
        <v>24</v>
      </c>
      <c r="F13" s="6" t="s">
        <v>25</v>
      </c>
      <c r="X13" s="4" t="s">
        <v>26</v>
      </c>
      <c r="Y13" s="7">
        <v>5</v>
      </c>
      <c r="Z13" s="7">
        <v>31808594</v>
      </c>
      <c r="AA13" s="7">
        <v>6361719</v>
      </c>
      <c r="AB13" s="7">
        <v>644.67999999999995</v>
      </c>
      <c r="AC13" s="7">
        <v>0</v>
      </c>
    </row>
    <row r="14" spans="1:36" x14ac:dyDescent="0.25">
      <c r="A14" s="4" t="s">
        <v>26</v>
      </c>
      <c r="B14" s="7">
        <v>1</v>
      </c>
      <c r="C14" s="7">
        <v>32577226</v>
      </c>
      <c r="D14" s="7">
        <v>32577226</v>
      </c>
      <c r="E14" s="7">
        <v>5.84</v>
      </c>
      <c r="F14" s="7">
        <v>3.3000000000000002E-2</v>
      </c>
      <c r="X14" s="4" t="s">
        <v>62</v>
      </c>
      <c r="Y14" s="7">
        <v>1</v>
      </c>
      <c r="Z14" s="7">
        <v>113582</v>
      </c>
      <c r="AA14" s="7">
        <v>113582</v>
      </c>
      <c r="AB14" s="7">
        <v>11.51</v>
      </c>
      <c r="AC14" s="7">
        <v>2.7E-2</v>
      </c>
    </row>
    <row r="15" spans="1:36" x14ac:dyDescent="0.25">
      <c r="A15" s="4" t="s">
        <v>27</v>
      </c>
      <c r="B15" s="7">
        <v>1</v>
      </c>
      <c r="C15" s="7">
        <v>32577226</v>
      </c>
      <c r="D15" s="7">
        <v>32577226</v>
      </c>
      <c r="E15" s="7">
        <v>5.84</v>
      </c>
      <c r="F15" s="7">
        <v>3.3000000000000002E-2</v>
      </c>
      <c r="X15" s="4" t="s">
        <v>63</v>
      </c>
      <c r="Y15" s="7">
        <v>1</v>
      </c>
      <c r="Z15" s="7">
        <v>8370794</v>
      </c>
      <c r="AA15" s="7">
        <v>8370794</v>
      </c>
      <c r="AB15" s="7">
        <v>848.27</v>
      </c>
      <c r="AC15" s="7">
        <v>0</v>
      </c>
    </row>
    <row r="16" spans="1:36" x14ac:dyDescent="0.25">
      <c r="A16" s="4" t="s">
        <v>28</v>
      </c>
      <c r="B16" s="7">
        <v>12</v>
      </c>
      <c r="C16" s="7">
        <v>66955420</v>
      </c>
      <c r="D16" s="7">
        <v>5579618</v>
      </c>
      <c r="E16" s="8"/>
      <c r="F16" s="8"/>
      <c r="X16" s="4" t="s">
        <v>64</v>
      </c>
      <c r="Y16" s="7">
        <v>1</v>
      </c>
      <c r="Z16" s="7">
        <v>634013</v>
      </c>
      <c r="AA16" s="7">
        <v>634013</v>
      </c>
      <c r="AB16" s="7">
        <v>64.25</v>
      </c>
      <c r="AC16" s="7">
        <v>1E-3</v>
      </c>
    </row>
    <row r="17" spans="1:29" x14ac:dyDescent="0.25">
      <c r="A17" s="4" t="s">
        <v>29</v>
      </c>
      <c r="B17" s="7">
        <v>6</v>
      </c>
      <c r="C17" s="7">
        <v>65647697</v>
      </c>
      <c r="D17" s="7">
        <v>10941283</v>
      </c>
      <c r="E17" s="7">
        <v>50.2</v>
      </c>
      <c r="F17" s="7">
        <v>0</v>
      </c>
      <c r="X17" s="4" t="s">
        <v>27</v>
      </c>
      <c r="Y17" s="7">
        <v>1</v>
      </c>
      <c r="Z17" s="7">
        <v>3286322</v>
      </c>
      <c r="AA17" s="7">
        <v>3286322</v>
      </c>
      <c r="AB17" s="7">
        <v>333.03</v>
      </c>
      <c r="AC17" s="7">
        <v>0</v>
      </c>
    </row>
    <row r="18" spans="1:29" x14ac:dyDescent="0.25">
      <c r="A18" s="4" t="s">
        <v>30</v>
      </c>
      <c r="B18" s="7">
        <v>6</v>
      </c>
      <c r="C18" s="7">
        <v>1307723</v>
      </c>
      <c r="D18" s="7">
        <v>217954</v>
      </c>
      <c r="E18" s="8"/>
      <c r="F18" s="8"/>
      <c r="X18" s="4" t="s">
        <v>65</v>
      </c>
      <c r="Y18" s="7">
        <v>1</v>
      </c>
      <c r="Z18" s="7">
        <v>353429</v>
      </c>
      <c r="AA18" s="7">
        <v>353429</v>
      </c>
      <c r="AB18" s="7">
        <v>35.82</v>
      </c>
      <c r="AC18" s="7">
        <v>4.0000000000000001E-3</v>
      </c>
    </row>
    <row r="19" spans="1:29" x14ac:dyDescent="0.25">
      <c r="A19" s="4" t="s">
        <v>9</v>
      </c>
      <c r="B19" s="7">
        <v>13</v>
      </c>
      <c r="C19" s="7">
        <v>99532646</v>
      </c>
      <c r="D19" s="8"/>
      <c r="E19" s="8"/>
      <c r="F19" s="8"/>
      <c r="X19" s="4" t="s">
        <v>28</v>
      </c>
      <c r="Y19" s="7">
        <v>4</v>
      </c>
      <c r="Z19" s="7">
        <v>39472</v>
      </c>
      <c r="AA19" s="7">
        <v>9868</v>
      </c>
      <c r="AB19" s="8"/>
      <c r="AC19" s="8"/>
    </row>
    <row r="20" spans="1:29" ht="18.75" x14ac:dyDescent="0.25">
      <c r="A20" s="3" t="s">
        <v>31</v>
      </c>
      <c r="X20" s="4" t="s">
        <v>29</v>
      </c>
      <c r="Y20" s="7">
        <v>1</v>
      </c>
      <c r="Z20" s="7">
        <v>18875</v>
      </c>
      <c r="AA20" s="7">
        <v>18875</v>
      </c>
      <c r="AB20" s="7">
        <v>2.75</v>
      </c>
      <c r="AC20" s="7">
        <v>0.19600000000000001</v>
      </c>
    </row>
    <row r="21" spans="1:29" ht="15.75" thickBot="1" x14ac:dyDescent="0.3">
      <c r="A21" s="6" t="s">
        <v>32</v>
      </c>
      <c r="B21" s="6" t="s">
        <v>33</v>
      </c>
      <c r="C21" s="6" t="s">
        <v>34</v>
      </c>
      <c r="D21" s="6" t="s">
        <v>35</v>
      </c>
      <c r="X21" s="4" t="s">
        <v>30</v>
      </c>
      <c r="Y21" s="7">
        <v>3</v>
      </c>
      <c r="Z21" s="7">
        <v>20597</v>
      </c>
      <c r="AA21" s="7">
        <v>6866</v>
      </c>
      <c r="AB21" s="8"/>
      <c r="AC21" s="8"/>
    </row>
    <row r="22" spans="1:29" x14ac:dyDescent="0.25">
      <c r="A22" s="7">
        <v>2362.12</v>
      </c>
      <c r="B22" s="9">
        <v>0.32729999999999998</v>
      </c>
      <c r="C22" s="9">
        <v>0.2712</v>
      </c>
      <c r="D22" s="9">
        <v>0.16819999999999999</v>
      </c>
      <c r="X22" s="4" t="s">
        <v>9</v>
      </c>
      <c r="Y22" s="7">
        <v>9</v>
      </c>
      <c r="Z22" s="7">
        <v>31848066</v>
      </c>
      <c r="AA22" s="8"/>
      <c r="AB22" s="8"/>
      <c r="AC22" s="8"/>
    </row>
    <row r="23" spans="1:29" ht="18.75" x14ac:dyDescent="0.25">
      <c r="A23" s="3" t="s">
        <v>36</v>
      </c>
      <c r="X23" s="3" t="s">
        <v>31</v>
      </c>
    </row>
    <row r="24" spans="1:29" ht="15.75" thickBot="1" x14ac:dyDescent="0.3">
      <c r="A24" s="5" t="s">
        <v>37</v>
      </c>
      <c r="B24" s="6" t="s">
        <v>38</v>
      </c>
      <c r="C24" s="6" t="s">
        <v>39</v>
      </c>
      <c r="D24" s="6" t="s">
        <v>40</v>
      </c>
      <c r="E24" s="6" t="s">
        <v>25</v>
      </c>
      <c r="F24" s="6" t="s">
        <v>41</v>
      </c>
      <c r="X24" s="6" t="s">
        <v>32</v>
      </c>
      <c r="Y24" s="6" t="s">
        <v>33</v>
      </c>
      <c r="Z24" s="6" t="s">
        <v>34</v>
      </c>
      <c r="AA24" s="6" t="s">
        <v>35</v>
      </c>
    </row>
    <row r="25" spans="1:29" x14ac:dyDescent="0.25">
      <c r="A25" s="4" t="s">
        <v>42</v>
      </c>
      <c r="B25" s="7">
        <v>214</v>
      </c>
      <c r="C25" s="7">
        <v>1365</v>
      </c>
      <c r="D25" s="7">
        <v>0.16</v>
      </c>
      <c r="E25" s="7">
        <v>0.878</v>
      </c>
      <c r="F25" s="8"/>
      <c r="X25" s="7">
        <v>99.338099999999997</v>
      </c>
      <c r="Y25" s="9">
        <v>0.99880000000000002</v>
      </c>
      <c r="Z25" s="9">
        <v>0.99719999999999998</v>
      </c>
      <c r="AA25" s="9">
        <v>0.97609999999999997</v>
      </c>
    </row>
    <row r="26" spans="1:29" ht="18.75" x14ac:dyDescent="0.25">
      <c r="A26" s="4" t="s">
        <v>8</v>
      </c>
      <c r="B26" s="7">
        <v>1001</v>
      </c>
      <c r="C26" s="7">
        <v>414</v>
      </c>
      <c r="D26" s="7">
        <v>2.42</v>
      </c>
      <c r="E26" s="7">
        <v>3.3000000000000002E-2</v>
      </c>
      <c r="F26" s="7">
        <v>1</v>
      </c>
      <c r="X26" s="3" t="s">
        <v>36</v>
      </c>
    </row>
    <row r="27" spans="1:29" ht="19.5" thickBot="1" x14ac:dyDescent="0.3">
      <c r="A27" s="3" t="s">
        <v>43</v>
      </c>
      <c r="X27" s="5" t="s">
        <v>37</v>
      </c>
      <c r="Y27" s="6" t="s">
        <v>38</v>
      </c>
      <c r="Z27" s="6" t="s">
        <v>39</v>
      </c>
      <c r="AA27" s="6" t="s">
        <v>40</v>
      </c>
      <c r="AB27" s="6" t="s">
        <v>25</v>
      </c>
      <c r="AC27" s="6" t="s">
        <v>41</v>
      </c>
    </row>
    <row r="28" spans="1:29" x14ac:dyDescent="0.25">
      <c r="A28" s="4" t="s">
        <v>1</v>
      </c>
      <c r="B28" s="4" t="s">
        <v>44</v>
      </c>
      <c r="C28" s="4" t="s">
        <v>45</v>
      </c>
      <c r="X28" s="4" t="s">
        <v>42</v>
      </c>
      <c r="Y28" s="7">
        <v>-2587</v>
      </c>
      <c r="Z28" s="7">
        <v>132</v>
      </c>
      <c r="AA28" s="7">
        <v>-19.600000000000001</v>
      </c>
      <c r="AB28" s="7">
        <v>0</v>
      </c>
      <c r="AC28" s="8"/>
    </row>
    <row r="29" spans="1:29" ht="18.75" x14ac:dyDescent="0.25">
      <c r="A29" s="3" t="s">
        <v>46</v>
      </c>
      <c r="X29" s="4" t="s">
        <v>3</v>
      </c>
      <c r="Y29" s="7">
        <v>-1441</v>
      </c>
      <c r="Z29" s="7">
        <v>425</v>
      </c>
      <c r="AA29" s="7">
        <v>-3.39</v>
      </c>
      <c r="AB29" s="7">
        <v>2.7E-2</v>
      </c>
      <c r="AC29" s="7">
        <v>12.41</v>
      </c>
    </row>
    <row r="30" spans="1:29" x14ac:dyDescent="0.25">
      <c r="A30" s="19" t="s">
        <v>47</v>
      </c>
      <c r="B30" s="10" t="s">
        <v>48</v>
      </c>
      <c r="C30" s="19" t="s">
        <v>50</v>
      </c>
      <c r="D30" s="19" t="s">
        <v>51</v>
      </c>
      <c r="E30" s="10" t="s">
        <v>52</v>
      </c>
      <c r="F30" s="21"/>
      <c r="X30" s="4" t="s">
        <v>6</v>
      </c>
      <c r="Y30" s="7">
        <v>5515</v>
      </c>
      <c r="Z30" s="7">
        <v>189</v>
      </c>
      <c r="AA30" s="7">
        <v>29.13</v>
      </c>
      <c r="AB30" s="7">
        <v>0</v>
      </c>
      <c r="AC30" s="7">
        <v>1.5</v>
      </c>
    </row>
    <row r="31" spans="1:29" ht="15.75" thickBot="1" x14ac:dyDescent="0.3">
      <c r="A31" s="20"/>
      <c r="B31" s="6" t="s">
        <v>49</v>
      </c>
      <c r="C31" s="20"/>
      <c r="D31" s="20"/>
      <c r="E31" s="6" t="s">
        <v>51</v>
      </c>
      <c r="F31" s="22"/>
      <c r="X31" s="4" t="s">
        <v>7</v>
      </c>
      <c r="Y31" s="7">
        <v>291.10000000000002</v>
      </c>
      <c r="Z31" s="7">
        <v>36.299999999999997</v>
      </c>
      <c r="AA31" s="7">
        <v>8.02</v>
      </c>
      <c r="AB31" s="7">
        <v>1E-3</v>
      </c>
      <c r="AC31" s="7">
        <v>2.52</v>
      </c>
    </row>
    <row r="32" spans="1:29" x14ac:dyDescent="0.25">
      <c r="A32" s="7">
        <v>2</v>
      </c>
      <c r="B32" s="7">
        <v>10605</v>
      </c>
      <c r="C32" s="7">
        <v>3548</v>
      </c>
      <c r="D32" s="7">
        <v>7058</v>
      </c>
      <c r="E32" s="7">
        <v>3.11</v>
      </c>
      <c r="F32" s="4" t="s">
        <v>53</v>
      </c>
      <c r="X32" s="4" t="s">
        <v>8</v>
      </c>
      <c r="Y32" s="7">
        <v>1109.8</v>
      </c>
      <c r="Z32" s="7">
        <v>60.8</v>
      </c>
      <c r="AA32" s="7">
        <v>18.25</v>
      </c>
      <c r="AB32" s="7">
        <v>0</v>
      </c>
      <c r="AC32" s="7">
        <v>7.69</v>
      </c>
    </row>
    <row r="33" spans="1:29" x14ac:dyDescent="0.25">
      <c r="A33" s="14" t="s">
        <v>54</v>
      </c>
      <c r="X33" s="4" t="s">
        <v>11</v>
      </c>
      <c r="Y33" s="7">
        <v>-157.80000000000001</v>
      </c>
      <c r="Z33" s="7">
        <v>26.4</v>
      </c>
      <c r="AA33" s="7">
        <v>-5.98</v>
      </c>
      <c r="AB33" s="7">
        <v>4.0000000000000001E-3</v>
      </c>
      <c r="AC33" s="7">
        <v>2.41</v>
      </c>
    </row>
    <row r="34" spans="1:29" ht="18.75" x14ac:dyDescent="0.25">
      <c r="X34" s="3" t="s">
        <v>43</v>
      </c>
    </row>
    <row r="35" spans="1:29" x14ac:dyDescent="0.25">
      <c r="X35" s="4" t="s">
        <v>1</v>
      </c>
      <c r="Y35" s="4" t="s">
        <v>44</v>
      </c>
      <c r="Z35" s="4" t="s">
        <v>66</v>
      </c>
    </row>
  </sheetData>
  <mergeCells count="4">
    <mergeCell ref="A30:A31"/>
    <mergeCell ref="C30:C31"/>
    <mergeCell ref="D30:D31"/>
    <mergeCell ref="F30:F3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O95"/>
  <sheetViews>
    <sheetView zoomScale="70" zoomScaleNormal="70" workbookViewId="0">
      <selection activeCell="E1" sqref="E1:E1048576"/>
    </sheetView>
  </sheetViews>
  <sheetFormatPr defaultRowHeight="14.25" x14ac:dyDescent="0.2"/>
  <cols>
    <col min="1" max="1" width="21.42578125" style="53" customWidth="1"/>
    <col min="2" max="2" width="26.42578125" style="53" customWidth="1"/>
    <col min="3" max="3" width="13.85546875" style="64" customWidth="1"/>
    <col min="4" max="4" width="22.5703125" style="64" customWidth="1"/>
    <col min="5" max="17" width="9.140625" style="53"/>
    <col min="18" max="18" width="7.7109375" style="53" bestFit="1" customWidth="1"/>
    <col min="19" max="19" width="10.7109375" style="53" bestFit="1" customWidth="1"/>
    <col min="20" max="20" width="16.42578125" style="53" bestFit="1" customWidth="1"/>
    <col min="21" max="21" width="15.7109375" style="53" bestFit="1" customWidth="1"/>
    <col min="22" max="22" width="14.5703125" style="53" bestFit="1" customWidth="1"/>
    <col min="23" max="23" width="10.85546875" style="53" bestFit="1" customWidth="1"/>
    <col min="24" max="24" width="11" style="53" bestFit="1" customWidth="1"/>
    <col min="25" max="25" width="11.28515625" style="53" bestFit="1" customWidth="1"/>
    <col min="26" max="26" width="9.140625" style="53"/>
    <col min="27" max="27" width="8.85546875" style="53" bestFit="1" customWidth="1"/>
    <col min="28" max="28" width="8.42578125" style="53" bestFit="1" customWidth="1"/>
    <col min="29" max="29" width="12.140625" style="53" bestFit="1" customWidth="1"/>
    <col min="30" max="30" width="9" style="53" bestFit="1" customWidth="1"/>
    <col min="31" max="31" width="16.28515625" style="53" bestFit="1" customWidth="1"/>
    <col min="32" max="32" width="9.42578125" style="53" bestFit="1" customWidth="1"/>
    <col min="33" max="33" width="7.7109375" style="53" bestFit="1" customWidth="1"/>
    <col min="34" max="34" width="5.140625" style="53" bestFit="1" customWidth="1"/>
    <col min="35" max="35" width="14.28515625" style="53" bestFit="1" customWidth="1"/>
    <col min="36" max="16384" width="9.140625" style="53"/>
  </cols>
  <sheetData>
    <row r="2" spans="1:41" x14ac:dyDescent="0.2">
      <c r="S2" s="53" t="s">
        <v>106</v>
      </c>
      <c r="T2" s="53" t="s">
        <v>107</v>
      </c>
      <c r="U2" s="53" t="s">
        <v>108</v>
      </c>
      <c r="V2" s="53" t="s">
        <v>109</v>
      </c>
    </row>
    <row r="4" spans="1:41" ht="15.75" x14ac:dyDescent="0.25">
      <c r="R4" s="26" t="s">
        <v>113</v>
      </c>
      <c r="S4" s="27" t="s">
        <v>114</v>
      </c>
      <c r="T4" s="27"/>
      <c r="U4" s="27"/>
      <c r="V4" s="27" t="s">
        <v>115</v>
      </c>
      <c r="W4" s="27"/>
      <c r="X4" s="27"/>
      <c r="Y4" s="26" t="s">
        <v>116</v>
      </c>
      <c r="Z4" s="27" t="s">
        <v>117</v>
      </c>
      <c r="AA4" s="27"/>
      <c r="AB4" s="27" t="s">
        <v>118</v>
      </c>
      <c r="AC4" s="27"/>
      <c r="AD4" s="27"/>
      <c r="AE4" s="27"/>
      <c r="AF4" s="27"/>
      <c r="AG4" s="27"/>
      <c r="AH4" s="27"/>
      <c r="AI4" s="27"/>
      <c r="AJ4" s="54" t="s">
        <v>119</v>
      </c>
      <c r="AK4" s="54"/>
      <c r="AL4" s="54"/>
      <c r="AM4" s="54"/>
      <c r="AN4" s="54"/>
      <c r="AO4" s="54"/>
    </row>
    <row r="5" spans="1:41" ht="15" x14ac:dyDescent="0.25">
      <c r="A5" s="55" t="s">
        <v>120</v>
      </c>
      <c r="B5" s="55" t="s">
        <v>121</v>
      </c>
      <c r="C5" s="55" t="s">
        <v>222</v>
      </c>
      <c r="D5" s="55" t="s">
        <v>0</v>
      </c>
      <c r="E5" s="31" t="s">
        <v>2</v>
      </c>
      <c r="F5" s="31" t="s">
        <v>3</v>
      </c>
      <c r="G5" s="31" t="s">
        <v>99</v>
      </c>
      <c r="H5" s="31" t="s">
        <v>4</v>
      </c>
      <c r="I5" s="31" t="s">
        <v>124</v>
      </c>
      <c r="J5" s="31" t="s">
        <v>5</v>
      </c>
      <c r="K5" s="31" t="s">
        <v>103</v>
      </c>
      <c r="L5" s="31" t="s">
        <v>6</v>
      </c>
      <c r="M5" s="31" t="s">
        <v>125</v>
      </c>
      <c r="N5" s="31" t="s">
        <v>126</v>
      </c>
      <c r="O5" s="31" t="s">
        <v>7</v>
      </c>
      <c r="P5" s="31" t="s">
        <v>127</v>
      </c>
      <c r="Q5" s="31" t="s">
        <v>128</v>
      </c>
      <c r="R5" s="32" t="s">
        <v>130</v>
      </c>
      <c r="S5" s="32" t="s">
        <v>131</v>
      </c>
      <c r="T5" s="32" t="s">
        <v>132</v>
      </c>
      <c r="U5" s="32" t="s">
        <v>133</v>
      </c>
      <c r="V5" s="32" t="s">
        <v>134</v>
      </c>
      <c r="W5" s="32" t="s">
        <v>135</v>
      </c>
      <c r="X5" s="32" t="s">
        <v>136</v>
      </c>
      <c r="Y5" s="32" t="s">
        <v>137</v>
      </c>
      <c r="Z5" s="32" t="s">
        <v>138</v>
      </c>
      <c r="AA5" s="32" t="s">
        <v>139</v>
      </c>
      <c r="AB5" s="32" t="s">
        <v>140</v>
      </c>
      <c r="AC5" s="32" t="s">
        <v>141</v>
      </c>
      <c r="AD5" s="32" t="s">
        <v>142</v>
      </c>
      <c r="AE5" s="32" t="s">
        <v>143</v>
      </c>
      <c r="AF5" s="32" t="s">
        <v>144</v>
      </c>
      <c r="AG5" s="32" t="s">
        <v>145</v>
      </c>
      <c r="AH5" s="32" t="s">
        <v>146</v>
      </c>
      <c r="AI5" s="32" t="s">
        <v>147</v>
      </c>
      <c r="AJ5" s="45" t="s">
        <v>8</v>
      </c>
      <c r="AK5" s="45" t="s">
        <v>148</v>
      </c>
      <c r="AL5" s="45" t="s">
        <v>9</v>
      </c>
      <c r="AM5" s="33" t="s">
        <v>149</v>
      </c>
      <c r="AN5" s="33" t="s">
        <v>10</v>
      </c>
      <c r="AO5" s="33" t="s">
        <v>11</v>
      </c>
    </row>
    <row r="6" spans="1:41" ht="18.75" customHeight="1" x14ac:dyDescent="0.25">
      <c r="A6" s="53" t="s">
        <v>150</v>
      </c>
      <c r="B6" s="56" t="s">
        <v>151</v>
      </c>
      <c r="C6" s="64" t="s">
        <v>165</v>
      </c>
      <c r="D6" s="65">
        <v>348.49576684062862</v>
      </c>
      <c r="E6" s="36">
        <v>90.793698064599482</v>
      </c>
      <c r="F6" s="36">
        <v>0.14321947445207317</v>
      </c>
      <c r="G6" s="36">
        <v>4.9022680513682717</v>
      </c>
      <c r="H6" s="36">
        <v>0.54775692797762732</v>
      </c>
      <c r="I6" s="36">
        <v>9.8018809286774312E-4</v>
      </c>
      <c r="J6" s="36">
        <v>7.8914974601259028E-2</v>
      </c>
      <c r="K6" s="36">
        <v>1.1756760103455258E-2</v>
      </c>
      <c r="L6" s="36">
        <v>0.16531739614144336</v>
      </c>
      <c r="M6" s="37">
        <v>1.3066799414421115</v>
      </c>
      <c r="N6" s="37">
        <v>2.3391854342622784E-2</v>
      </c>
      <c r="O6" s="37">
        <v>4.7212183799522703E-3</v>
      </c>
      <c r="P6" s="37">
        <v>4.7618999999999998</v>
      </c>
      <c r="Q6" s="58" t="s">
        <v>152</v>
      </c>
      <c r="R6" s="40">
        <v>5</v>
      </c>
      <c r="S6" s="40">
        <v>1.25</v>
      </c>
      <c r="T6" s="40">
        <v>1.25</v>
      </c>
      <c r="U6" s="40">
        <v>0</v>
      </c>
      <c r="V6" s="40">
        <v>2.5</v>
      </c>
      <c r="W6" s="40">
        <v>1.25</v>
      </c>
      <c r="X6" s="40">
        <v>5</v>
      </c>
      <c r="Y6" s="40">
        <v>0</v>
      </c>
      <c r="Z6" s="40">
        <v>0</v>
      </c>
      <c r="AA6" s="40">
        <v>0</v>
      </c>
      <c r="AB6" s="40">
        <v>0</v>
      </c>
      <c r="AC6" s="40">
        <v>0</v>
      </c>
      <c r="AD6" s="40">
        <v>0</v>
      </c>
      <c r="AE6" s="40">
        <v>0</v>
      </c>
      <c r="AF6" s="40">
        <v>5</v>
      </c>
      <c r="AG6" s="40">
        <v>2.5</v>
      </c>
      <c r="AH6" s="40">
        <v>0</v>
      </c>
      <c r="AI6" s="40">
        <v>0</v>
      </c>
      <c r="AJ6" s="45">
        <v>0.8830340000000092</v>
      </c>
      <c r="AK6" s="45">
        <v>0.15784799999998711</v>
      </c>
      <c r="AL6" s="45">
        <v>1.3916659999999865</v>
      </c>
      <c r="AM6" s="45">
        <v>1.8941759999998455E-2</v>
      </c>
      <c r="AN6" s="45">
        <v>0.10105824000000155</v>
      </c>
      <c r="AO6" s="33">
        <v>0.12</v>
      </c>
    </row>
    <row r="7" spans="1:41" ht="18.75" customHeight="1" x14ac:dyDescent="0.25">
      <c r="A7" s="53" t="s">
        <v>153</v>
      </c>
      <c r="B7" s="56" t="s">
        <v>154</v>
      </c>
      <c r="C7" s="64" t="s">
        <v>165</v>
      </c>
      <c r="D7" s="65">
        <v>375.43345138444857</v>
      </c>
      <c r="E7" s="36">
        <v>90.793698064599482</v>
      </c>
      <c r="F7" s="36">
        <v>0.14321947445207317</v>
      </c>
      <c r="G7" s="36">
        <v>4.9022680513682717</v>
      </c>
      <c r="H7" s="36">
        <v>0.54775692797762732</v>
      </c>
      <c r="I7" s="36">
        <v>9.8018809286774312E-4</v>
      </c>
      <c r="J7" s="36">
        <v>7.8914974601259028E-2</v>
      </c>
      <c r="K7" s="36">
        <v>1.1756760103455258E-2</v>
      </c>
      <c r="L7" s="36">
        <v>0.16531739614144336</v>
      </c>
      <c r="M7" s="37">
        <v>1.3066799414421115</v>
      </c>
      <c r="N7" s="37">
        <v>2.3391854342622784E-2</v>
      </c>
      <c r="O7" s="37">
        <v>4.7212183799522703E-3</v>
      </c>
      <c r="P7" s="37">
        <v>4.7618999999999998</v>
      </c>
      <c r="Q7" s="58" t="s">
        <v>155</v>
      </c>
      <c r="R7" s="40">
        <v>5</v>
      </c>
      <c r="S7" s="40">
        <v>1.25</v>
      </c>
      <c r="T7" s="40">
        <v>1.25</v>
      </c>
      <c r="U7" s="40">
        <v>0</v>
      </c>
      <c r="V7" s="40">
        <v>2.5</v>
      </c>
      <c r="W7" s="40">
        <v>1.25</v>
      </c>
      <c r="X7" s="40">
        <v>5</v>
      </c>
      <c r="Y7" s="40">
        <v>0</v>
      </c>
      <c r="Z7" s="40">
        <v>0</v>
      </c>
      <c r="AA7" s="40">
        <v>0</v>
      </c>
      <c r="AB7" s="40">
        <v>0</v>
      </c>
      <c r="AC7" s="40">
        <v>0</v>
      </c>
      <c r="AD7" s="40">
        <v>0</v>
      </c>
      <c r="AE7" s="40">
        <v>0</v>
      </c>
      <c r="AF7" s="40">
        <v>5</v>
      </c>
      <c r="AG7" s="40">
        <v>2.5</v>
      </c>
      <c r="AH7" s="40">
        <v>0</v>
      </c>
      <c r="AI7" s="40">
        <v>0</v>
      </c>
      <c r="AJ7" s="45">
        <v>0.8830340000000092</v>
      </c>
      <c r="AK7" s="45">
        <v>0.15784799999998711</v>
      </c>
      <c r="AL7" s="45">
        <v>1.3916659999999865</v>
      </c>
      <c r="AM7" s="45">
        <v>1.8941759999998455E-2</v>
      </c>
      <c r="AN7" s="45">
        <v>0.10105824000000155</v>
      </c>
      <c r="AO7" s="33">
        <v>0.12</v>
      </c>
    </row>
    <row r="8" spans="1:41" ht="18.75" customHeight="1" x14ac:dyDescent="0.25">
      <c r="A8" s="53" t="s">
        <v>156</v>
      </c>
      <c r="B8" s="56" t="s">
        <v>157</v>
      </c>
      <c r="C8" s="64">
        <v>66.47</v>
      </c>
      <c r="D8" s="65">
        <v>7.312837226168738</v>
      </c>
      <c r="E8" s="36">
        <v>87.11478270190139</v>
      </c>
      <c r="F8" s="36">
        <v>0.30627140243821976</v>
      </c>
      <c r="G8" s="36">
        <v>7.5230449528902286</v>
      </c>
      <c r="H8" s="36">
        <v>0.45972928196358592</v>
      </c>
      <c r="I8" s="36">
        <v>7.6995278277593837E-2</v>
      </c>
      <c r="J8" s="36">
        <v>0.17824600480563282</v>
      </c>
      <c r="K8" s="36">
        <v>2.143170242103257E-2</v>
      </c>
      <c r="L8" s="36">
        <v>0.40948832746859182</v>
      </c>
      <c r="M8" s="37">
        <v>1.5007208334491591</v>
      </c>
      <c r="N8" s="37">
        <v>7.1715446751957762E-2</v>
      </c>
      <c r="O8" s="37">
        <v>8.4499506676811147E-3</v>
      </c>
      <c r="R8" s="43">
        <v>5</v>
      </c>
      <c r="S8" s="43">
        <v>0</v>
      </c>
      <c r="T8" s="43">
        <v>0</v>
      </c>
      <c r="U8" s="43">
        <v>1.25</v>
      </c>
      <c r="V8" s="43">
        <v>2.5</v>
      </c>
      <c r="W8" s="43">
        <v>2.5</v>
      </c>
      <c r="X8" s="43">
        <v>5</v>
      </c>
      <c r="Y8" s="43">
        <v>1.25</v>
      </c>
      <c r="Z8" s="43">
        <v>0</v>
      </c>
      <c r="AA8" s="43">
        <v>0</v>
      </c>
      <c r="AB8" s="43">
        <v>2.5</v>
      </c>
      <c r="AC8" s="43">
        <v>1.25</v>
      </c>
      <c r="AD8" s="43">
        <v>0</v>
      </c>
      <c r="AE8" s="43">
        <v>1.25</v>
      </c>
      <c r="AF8" s="43">
        <v>5</v>
      </c>
      <c r="AG8" s="43">
        <v>1.25</v>
      </c>
      <c r="AH8" s="43">
        <v>5</v>
      </c>
      <c r="AI8" s="40">
        <v>1.25</v>
      </c>
    </row>
    <row r="9" spans="1:41" ht="18.75" customHeight="1" x14ac:dyDescent="0.25">
      <c r="A9" s="53" t="s">
        <v>158</v>
      </c>
      <c r="B9" s="56" t="s">
        <v>159</v>
      </c>
      <c r="C9" s="64">
        <v>86.12</v>
      </c>
      <c r="D9" s="65">
        <v>12.066591986577219</v>
      </c>
      <c r="E9" s="36">
        <v>87.11478270190139</v>
      </c>
      <c r="F9" s="36">
        <v>0.30627140243821976</v>
      </c>
      <c r="G9" s="36">
        <v>7.5230449528902286</v>
      </c>
      <c r="H9" s="36">
        <v>0.45972928196358592</v>
      </c>
      <c r="I9" s="36">
        <v>7.6995278277593837E-2</v>
      </c>
      <c r="J9" s="36">
        <v>0.17824600480563282</v>
      </c>
      <c r="K9" s="36">
        <v>2.143170242103257E-2</v>
      </c>
      <c r="L9" s="36">
        <v>0.40948832746859182</v>
      </c>
      <c r="M9" s="37">
        <v>1.5007208334491591</v>
      </c>
      <c r="N9" s="37">
        <v>7.1715446751957762E-2</v>
      </c>
      <c r="O9" s="37">
        <v>8.4499506676811147E-3</v>
      </c>
      <c r="R9" s="43">
        <v>5</v>
      </c>
      <c r="S9" s="43">
        <v>0</v>
      </c>
      <c r="T9" s="43">
        <v>0</v>
      </c>
      <c r="U9" s="43">
        <v>1.25</v>
      </c>
      <c r="V9" s="43">
        <v>2.5</v>
      </c>
      <c r="W9" s="43">
        <v>2.5</v>
      </c>
      <c r="X9" s="43">
        <v>5</v>
      </c>
      <c r="Y9" s="43">
        <v>1.25</v>
      </c>
      <c r="Z9" s="43">
        <v>0</v>
      </c>
      <c r="AA9" s="43">
        <v>0</v>
      </c>
      <c r="AB9" s="43">
        <v>2.5</v>
      </c>
      <c r="AC9" s="43">
        <v>1.25</v>
      </c>
      <c r="AD9" s="43">
        <v>0</v>
      </c>
      <c r="AE9" s="43">
        <v>1.25</v>
      </c>
      <c r="AF9" s="43">
        <v>5</v>
      </c>
      <c r="AG9" s="43">
        <v>1.25</v>
      </c>
      <c r="AH9" s="43">
        <v>5</v>
      </c>
      <c r="AI9" s="40">
        <v>1.25</v>
      </c>
    </row>
    <row r="10" spans="1:41" ht="18.75" customHeight="1" x14ac:dyDescent="0.25">
      <c r="A10" s="53" t="s">
        <v>160</v>
      </c>
      <c r="B10" s="56" t="s">
        <v>161</v>
      </c>
      <c r="C10" s="64">
        <v>94.52</v>
      </c>
      <c r="D10" s="65">
        <v>22.088681193793956</v>
      </c>
      <c r="E10" s="36">
        <v>56.689331862751153</v>
      </c>
      <c r="F10" s="36">
        <v>0.30528861269493174</v>
      </c>
      <c r="G10" s="36">
        <v>5.7029849101075438</v>
      </c>
      <c r="H10" s="36">
        <v>2.7230702358992716</v>
      </c>
      <c r="I10" s="36">
        <v>8.4357359222754252E-2</v>
      </c>
      <c r="J10" s="36">
        <v>2.5857085129115465</v>
      </c>
      <c r="K10" s="36">
        <v>13.041174006056794</v>
      </c>
      <c r="L10" s="36">
        <v>0.17347639071941248</v>
      </c>
      <c r="M10" s="37">
        <v>1.0729547433039024</v>
      </c>
      <c r="N10" s="37">
        <v>0.13556630239169717</v>
      </c>
      <c r="O10" s="37">
        <v>2.6316368655879248</v>
      </c>
      <c r="P10" s="37">
        <v>7.69231</v>
      </c>
      <c r="Q10" s="58" t="s">
        <v>162</v>
      </c>
      <c r="R10" s="40">
        <v>5</v>
      </c>
      <c r="S10" s="40">
        <v>5</v>
      </c>
      <c r="T10" s="40">
        <v>2.5</v>
      </c>
      <c r="U10" s="40">
        <v>2.5</v>
      </c>
      <c r="V10" s="40">
        <v>2.5</v>
      </c>
      <c r="W10" s="40">
        <v>2.5</v>
      </c>
      <c r="X10" s="40">
        <v>2.5</v>
      </c>
      <c r="Y10" s="40">
        <v>5</v>
      </c>
      <c r="Z10" s="40">
        <v>1.25</v>
      </c>
      <c r="AA10" s="40">
        <v>0</v>
      </c>
      <c r="AB10" s="40">
        <v>0</v>
      </c>
      <c r="AC10" s="40">
        <v>0</v>
      </c>
      <c r="AD10" s="40">
        <v>0</v>
      </c>
      <c r="AE10" s="40">
        <v>0</v>
      </c>
      <c r="AF10" s="40">
        <v>5</v>
      </c>
      <c r="AG10" s="40">
        <v>0</v>
      </c>
      <c r="AH10" s="40">
        <v>5</v>
      </c>
      <c r="AI10" s="40">
        <v>1.25</v>
      </c>
      <c r="AJ10" s="45">
        <v>3.3313200000000052</v>
      </c>
      <c r="AK10" s="45">
        <v>11.525241999999992</v>
      </c>
      <c r="AL10" s="45">
        <v>15.645386000000002</v>
      </c>
      <c r="AM10" s="45">
        <v>1.3830290399999989</v>
      </c>
      <c r="AN10" s="45">
        <v>3.3303042933333349</v>
      </c>
      <c r="AO10" s="44">
        <v>4.7133333333333338</v>
      </c>
    </row>
    <row r="11" spans="1:41" ht="18.75" customHeight="1" x14ac:dyDescent="0.25">
      <c r="A11" s="53" t="s">
        <v>163</v>
      </c>
      <c r="B11" s="56" t="s">
        <v>164</v>
      </c>
      <c r="C11" s="64" t="s">
        <v>165</v>
      </c>
      <c r="D11" s="65" t="e">
        <v>#DIV/0!</v>
      </c>
      <c r="E11" s="36">
        <v>56.689331862751153</v>
      </c>
      <c r="F11" s="36">
        <v>0.30528861269493174</v>
      </c>
      <c r="G11" s="36">
        <v>5.7029849101075438</v>
      </c>
      <c r="H11" s="36">
        <v>2.7230702358992716</v>
      </c>
      <c r="I11" s="36">
        <v>8.4357359222754252E-2</v>
      </c>
      <c r="J11" s="36">
        <v>2.5857085129115465</v>
      </c>
      <c r="K11" s="36">
        <v>13.041174006056794</v>
      </c>
      <c r="L11" s="36">
        <v>0.17347639071941248</v>
      </c>
      <c r="M11" s="37">
        <v>1.0729547433039024</v>
      </c>
      <c r="N11" s="37">
        <v>0.13556630239169717</v>
      </c>
      <c r="O11" s="37">
        <v>2.6316368655879248</v>
      </c>
      <c r="P11" s="37">
        <v>7.69231</v>
      </c>
      <c r="Q11" s="58" t="s">
        <v>162</v>
      </c>
      <c r="R11" s="40">
        <v>5</v>
      </c>
      <c r="S11" s="40">
        <v>5</v>
      </c>
      <c r="T11" s="40">
        <v>2.5</v>
      </c>
      <c r="U11" s="40">
        <v>2.5</v>
      </c>
      <c r="V11" s="40">
        <v>2.5</v>
      </c>
      <c r="W11" s="40">
        <v>2.5</v>
      </c>
      <c r="X11" s="40">
        <v>2.5</v>
      </c>
      <c r="Y11" s="40">
        <v>5</v>
      </c>
      <c r="Z11" s="40">
        <v>1.25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5</v>
      </c>
      <c r="AG11" s="40">
        <v>0</v>
      </c>
      <c r="AH11" s="40">
        <v>5</v>
      </c>
      <c r="AI11" s="40">
        <v>1.25</v>
      </c>
      <c r="AJ11" s="45">
        <v>3.3313200000000052</v>
      </c>
      <c r="AK11" s="45">
        <v>11.525241999999992</v>
      </c>
      <c r="AL11" s="45">
        <v>15.645386000000002</v>
      </c>
      <c r="AM11" s="45">
        <v>1.3830290399999989</v>
      </c>
      <c r="AN11" s="45">
        <v>3.3303042933333349</v>
      </c>
      <c r="AO11" s="44">
        <v>4.7133333333333338</v>
      </c>
    </row>
    <row r="12" spans="1:41" ht="18.75" customHeight="1" x14ac:dyDescent="0.25">
      <c r="A12" s="53" t="s">
        <v>166</v>
      </c>
      <c r="B12" s="56" t="s">
        <v>167</v>
      </c>
      <c r="C12" s="64">
        <v>38.369999999999997</v>
      </c>
      <c r="D12" s="65">
        <v>18.448468620576953</v>
      </c>
      <c r="E12" s="36">
        <v>70.382225568091016</v>
      </c>
      <c r="F12" s="36">
        <v>0.90052743581486017</v>
      </c>
      <c r="G12" s="36">
        <v>17.251335311159234</v>
      </c>
      <c r="H12" s="36">
        <v>0.83990614428730415</v>
      </c>
      <c r="I12" s="36">
        <v>5.5601841032851896E-3</v>
      </c>
      <c r="J12" s="36">
        <v>0.55541833628257586</v>
      </c>
      <c r="K12" s="36">
        <v>2.5009135150574794E-2</v>
      </c>
      <c r="L12" s="36">
        <v>0.30889211143047762</v>
      </c>
      <c r="M12" s="37">
        <v>2.7326241649289016</v>
      </c>
      <c r="N12" s="37">
        <v>9.8597450638704051E-2</v>
      </c>
      <c r="O12" s="37">
        <v>8.0344304043358222E-3</v>
      </c>
      <c r="P12" s="37">
        <v>25</v>
      </c>
      <c r="Q12" s="58" t="s">
        <v>168</v>
      </c>
      <c r="R12" s="40">
        <v>5</v>
      </c>
      <c r="S12" s="40">
        <v>0</v>
      </c>
      <c r="T12" s="40">
        <v>0</v>
      </c>
      <c r="U12" s="40">
        <v>0</v>
      </c>
      <c r="V12" s="40">
        <v>0</v>
      </c>
      <c r="W12" s="40">
        <v>1.25</v>
      </c>
      <c r="X12" s="40">
        <v>2.5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5</v>
      </c>
      <c r="AF12" s="40">
        <v>5</v>
      </c>
      <c r="AG12" s="40">
        <v>0</v>
      </c>
      <c r="AH12" s="40">
        <v>5</v>
      </c>
      <c r="AI12" s="40">
        <v>1.25</v>
      </c>
      <c r="AJ12" s="45">
        <v>5.2771800000000013</v>
      </c>
      <c r="AK12" s="45">
        <v>0.90615000000001089</v>
      </c>
      <c r="AL12" s="45">
        <v>7.7010759999999863</v>
      </c>
      <c r="AM12" s="45">
        <v>0.10873800000000131</v>
      </c>
      <c r="AN12" s="45">
        <v>1.4012619999999987</v>
      </c>
      <c r="AO12" s="44">
        <v>1.51</v>
      </c>
    </row>
    <row r="13" spans="1:41" ht="18.75" customHeight="1" x14ac:dyDescent="0.25">
      <c r="A13" s="53" t="s">
        <v>169</v>
      </c>
      <c r="B13" s="56" t="s">
        <v>170</v>
      </c>
      <c r="C13" s="64">
        <v>97.84</v>
      </c>
      <c r="D13" s="65">
        <v>13.650222794338863</v>
      </c>
      <c r="E13" s="36">
        <v>70.382225568091016</v>
      </c>
      <c r="F13" s="36">
        <v>0.90052743581486017</v>
      </c>
      <c r="G13" s="36">
        <v>17.251335311159234</v>
      </c>
      <c r="H13" s="36">
        <v>0.83990614428730415</v>
      </c>
      <c r="I13" s="36">
        <v>5.5601841032851896E-3</v>
      </c>
      <c r="J13" s="36">
        <v>0.55541833628257586</v>
      </c>
      <c r="K13" s="36">
        <v>2.5009135150574794E-2</v>
      </c>
      <c r="L13" s="36">
        <v>0.30889211143047762</v>
      </c>
      <c r="M13" s="37">
        <v>2.7326241649289016</v>
      </c>
      <c r="N13" s="37">
        <v>9.8597450638704051E-2</v>
      </c>
      <c r="O13" s="37">
        <v>8.0344304043358222E-3</v>
      </c>
      <c r="P13" s="37">
        <v>25</v>
      </c>
      <c r="Q13" s="58" t="s">
        <v>168</v>
      </c>
      <c r="R13" s="40">
        <v>5</v>
      </c>
      <c r="S13" s="40">
        <v>0</v>
      </c>
      <c r="T13" s="40">
        <v>0</v>
      </c>
      <c r="U13" s="40">
        <v>0</v>
      </c>
      <c r="V13" s="40">
        <v>0</v>
      </c>
      <c r="W13" s="40">
        <v>1.25</v>
      </c>
      <c r="X13" s="40">
        <v>2.5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5</v>
      </c>
      <c r="AF13" s="40">
        <v>5</v>
      </c>
      <c r="AG13" s="40">
        <v>0</v>
      </c>
      <c r="AH13" s="40">
        <v>5</v>
      </c>
      <c r="AI13" s="40">
        <v>1.25</v>
      </c>
      <c r="AJ13" s="45">
        <v>5.2771800000000013</v>
      </c>
      <c r="AK13" s="45">
        <v>0.90615000000001089</v>
      </c>
      <c r="AL13" s="45">
        <v>7.7010759999999863</v>
      </c>
      <c r="AM13" s="45">
        <v>0.10873800000000131</v>
      </c>
      <c r="AN13" s="45">
        <v>1.4012619999999987</v>
      </c>
      <c r="AO13" s="44">
        <v>1.51</v>
      </c>
    </row>
    <row r="14" spans="1:41" ht="18.75" customHeight="1" x14ac:dyDescent="0.25">
      <c r="A14" s="53" t="s">
        <v>171</v>
      </c>
      <c r="B14" s="56" t="s">
        <v>172</v>
      </c>
      <c r="C14" s="64">
        <v>29.35</v>
      </c>
      <c r="D14" s="65">
        <v>3.6950887185973094</v>
      </c>
      <c r="E14" s="36">
        <v>89.761927146999426</v>
      </c>
      <c r="F14" s="36">
        <v>0.28204790348509945</v>
      </c>
      <c r="G14" s="36">
        <v>5.1922710575091555</v>
      </c>
      <c r="H14" s="36">
        <v>0.99326884425460871</v>
      </c>
      <c r="I14" s="36">
        <v>9.819766967381547E-3</v>
      </c>
      <c r="J14" s="36">
        <v>0.13078892186281282</v>
      </c>
      <c r="K14" s="36">
        <v>2.355642663839555E-2</v>
      </c>
      <c r="L14" s="36">
        <v>0.63307640691218081</v>
      </c>
      <c r="M14" s="37">
        <v>1.0825520612484778</v>
      </c>
      <c r="N14" s="37">
        <v>2.3434538763620907E-2</v>
      </c>
      <c r="O14" s="37">
        <v>3.7838667603162118E-3</v>
      </c>
      <c r="P14" s="37">
        <v>7.1428599999999998</v>
      </c>
      <c r="Q14" s="58" t="s">
        <v>173</v>
      </c>
      <c r="R14" s="40">
        <v>5</v>
      </c>
      <c r="S14" s="40">
        <v>5</v>
      </c>
      <c r="T14" s="40">
        <v>0</v>
      </c>
      <c r="U14" s="40">
        <v>0</v>
      </c>
      <c r="V14" s="40">
        <v>5</v>
      </c>
      <c r="W14" s="40">
        <v>2.5</v>
      </c>
      <c r="X14" s="40">
        <v>5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1.25</v>
      </c>
      <c r="AE14" s="40">
        <v>2.5</v>
      </c>
      <c r="AF14" s="40">
        <v>5</v>
      </c>
      <c r="AG14" s="40">
        <v>0</v>
      </c>
      <c r="AH14" s="40">
        <v>5</v>
      </c>
      <c r="AI14" s="40">
        <v>5</v>
      </c>
      <c r="AJ14" s="45">
        <v>0.6947320000000019</v>
      </c>
      <c r="AK14" s="45">
        <v>0.15107000000000426</v>
      </c>
      <c r="AL14" s="45">
        <v>1.2250859999999761</v>
      </c>
      <c r="AM14" s="45">
        <v>1.8128400000000509E-2</v>
      </c>
      <c r="AN14" s="45">
        <v>5.520493333333281E-2</v>
      </c>
      <c r="AO14" s="44">
        <v>7.333333333333332E-2</v>
      </c>
    </row>
    <row r="15" spans="1:41" ht="18.75" customHeight="1" x14ac:dyDescent="0.25">
      <c r="A15" s="53" t="s">
        <v>174</v>
      </c>
      <c r="B15" s="56" t="s">
        <v>175</v>
      </c>
      <c r="C15" s="64">
        <v>41.09</v>
      </c>
      <c r="D15" s="65">
        <v>4.4434215429432644</v>
      </c>
      <c r="E15" s="36">
        <v>89.761927146999426</v>
      </c>
      <c r="F15" s="36">
        <v>0.28204790348509945</v>
      </c>
      <c r="G15" s="36">
        <v>5.1922710575091555</v>
      </c>
      <c r="H15" s="36">
        <v>0.99326884425460871</v>
      </c>
      <c r="I15" s="36">
        <v>9.819766967381547E-3</v>
      </c>
      <c r="J15" s="36">
        <v>0.13078892186281282</v>
      </c>
      <c r="K15" s="36">
        <v>2.355642663839555E-2</v>
      </c>
      <c r="L15" s="36">
        <v>0.63307640691218081</v>
      </c>
      <c r="M15" s="37">
        <v>1.0825520612484778</v>
      </c>
      <c r="N15" s="37">
        <v>2.3434538763620907E-2</v>
      </c>
      <c r="O15" s="37">
        <v>3.7838667603162118E-3</v>
      </c>
      <c r="P15" s="37">
        <v>7.1428599999999998</v>
      </c>
      <c r="Q15" s="58" t="s">
        <v>173</v>
      </c>
      <c r="R15" s="40">
        <v>5</v>
      </c>
      <c r="S15" s="40">
        <v>5</v>
      </c>
      <c r="T15" s="40">
        <v>0</v>
      </c>
      <c r="U15" s="40">
        <v>0</v>
      </c>
      <c r="V15" s="40">
        <v>5</v>
      </c>
      <c r="W15" s="40">
        <v>2.5</v>
      </c>
      <c r="X15" s="40">
        <v>5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1.25</v>
      </c>
      <c r="AE15" s="40">
        <v>2.5</v>
      </c>
      <c r="AF15" s="40">
        <v>5</v>
      </c>
      <c r="AG15" s="40">
        <v>0</v>
      </c>
      <c r="AH15" s="40">
        <v>5</v>
      </c>
      <c r="AI15" s="40">
        <v>5</v>
      </c>
      <c r="AJ15" s="45">
        <v>0.6947320000000019</v>
      </c>
      <c r="AK15" s="45">
        <v>0.15107000000000426</v>
      </c>
      <c r="AL15" s="45">
        <v>1.2250859999999761</v>
      </c>
      <c r="AM15" s="45">
        <v>1.8128400000000509E-2</v>
      </c>
      <c r="AN15" s="45">
        <v>5.520493333333281E-2</v>
      </c>
      <c r="AO15" s="44">
        <v>7.333333333333332E-2</v>
      </c>
    </row>
    <row r="16" spans="1:41" ht="18.75" customHeight="1" x14ac:dyDescent="0.25">
      <c r="A16" s="53" t="s">
        <v>176</v>
      </c>
      <c r="B16" s="56" t="s">
        <v>177</v>
      </c>
      <c r="C16" s="64">
        <v>45.38</v>
      </c>
      <c r="D16" s="65">
        <v>5.0347883834820886</v>
      </c>
      <c r="E16" s="36">
        <v>2.6453482229654801</v>
      </c>
      <c r="F16" s="36">
        <v>1.0345550548446549E-2</v>
      </c>
      <c r="G16" s="36">
        <v>0.27272272449674773</v>
      </c>
      <c r="H16" s="36">
        <v>0.17264670121651443</v>
      </c>
      <c r="I16" s="36">
        <v>2.1820636068417863E-2</v>
      </c>
      <c r="J16" s="36">
        <v>1.0250204453510621</v>
      </c>
      <c r="K16" s="36">
        <v>52.871162835599776</v>
      </c>
      <c r="L16" s="36" t="s">
        <v>178</v>
      </c>
      <c r="M16" s="37">
        <v>1.9010983298085919E-2</v>
      </c>
      <c r="N16" s="37">
        <v>4.0118630423974172E-3</v>
      </c>
      <c r="O16" s="37">
        <v>0.28906836731410251</v>
      </c>
      <c r="P16" s="37">
        <v>0</v>
      </c>
      <c r="Q16" s="58" t="s">
        <v>179</v>
      </c>
      <c r="R16" s="40">
        <v>5</v>
      </c>
      <c r="S16" s="40">
        <v>5</v>
      </c>
      <c r="T16" s="40">
        <v>5</v>
      </c>
      <c r="U16" s="40">
        <v>0</v>
      </c>
      <c r="V16" s="40">
        <v>2.5</v>
      </c>
      <c r="W16" s="40">
        <v>1.25</v>
      </c>
      <c r="X16" s="40">
        <v>0</v>
      </c>
      <c r="Y16" s="40">
        <v>2.5</v>
      </c>
      <c r="Z16" s="40">
        <v>0</v>
      </c>
      <c r="AA16" s="40">
        <v>0</v>
      </c>
      <c r="AB16" s="40">
        <v>2.5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5">
        <v>0.63953600000000677</v>
      </c>
      <c r="AK16" s="45">
        <v>41.640946000000007</v>
      </c>
      <c r="AL16" s="45">
        <v>42.59225399999999</v>
      </c>
      <c r="AM16" s="45">
        <v>4.9969135200000006</v>
      </c>
      <c r="AN16" s="45">
        <v>7.0464198133332987</v>
      </c>
      <c r="AO16" s="44">
        <v>12.043333333333299</v>
      </c>
    </row>
    <row r="17" spans="1:41" ht="18.75" customHeight="1" x14ac:dyDescent="0.25">
      <c r="A17" s="53" t="s">
        <v>180</v>
      </c>
      <c r="B17" s="56" t="s">
        <v>181</v>
      </c>
      <c r="C17" s="64">
        <v>0</v>
      </c>
      <c r="D17" s="65">
        <v>0.83178829759113515</v>
      </c>
      <c r="E17" s="36">
        <v>2.6453482229654801</v>
      </c>
      <c r="F17" s="36">
        <v>1.0345550548446549E-2</v>
      </c>
      <c r="G17" s="36">
        <v>0.27272272449674773</v>
      </c>
      <c r="H17" s="36">
        <v>0.17264670121651443</v>
      </c>
      <c r="I17" s="36">
        <v>2.1820636068417863E-2</v>
      </c>
      <c r="J17" s="36">
        <v>1.0250204453510621</v>
      </c>
      <c r="K17" s="36">
        <v>52.871162835599776</v>
      </c>
      <c r="L17" s="36" t="s">
        <v>178</v>
      </c>
      <c r="M17" s="37">
        <v>1.9010983298085919E-2</v>
      </c>
      <c r="N17" s="37">
        <v>4.0118630423974172E-3</v>
      </c>
      <c r="O17" s="37">
        <v>0.28906836731410251</v>
      </c>
      <c r="P17" s="37">
        <v>0</v>
      </c>
      <c r="Q17" s="58" t="s">
        <v>179</v>
      </c>
      <c r="R17" s="40">
        <v>5</v>
      </c>
      <c r="S17" s="40">
        <v>5</v>
      </c>
      <c r="T17" s="40">
        <v>5</v>
      </c>
      <c r="U17" s="40">
        <v>0</v>
      </c>
      <c r="V17" s="40">
        <v>2.5</v>
      </c>
      <c r="W17" s="40">
        <v>1.25</v>
      </c>
      <c r="X17" s="40">
        <v>0</v>
      </c>
      <c r="Y17" s="40">
        <v>2.5</v>
      </c>
      <c r="Z17" s="40">
        <v>0</v>
      </c>
      <c r="AA17" s="40">
        <v>0</v>
      </c>
      <c r="AB17" s="40">
        <v>2.5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5">
        <v>0.63953600000000677</v>
      </c>
      <c r="AK17" s="45">
        <v>41.640946000000007</v>
      </c>
      <c r="AL17" s="45">
        <v>42.59225399999999</v>
      </c>
      <c r="AM17" s="45">
        <v>4.9969135200000006</v>
      </c>
      <c r="AN17" s="45">
        <v>7.0464198133332987</v>
      </c>
      <c r="AO17" s="44">
        <v>12.043333333333299</v>
      </c>
    </row>
    <row r="18" spans="1:41" ht="18.75" customHeight="1" x14ac:dyDescent="0.25">
      <c r="A18" s="53" t="s">
        <v>182</v>
      </c>
      <c r="B18" s="56" t="s">
        <v>183</v>
      </c>
      <c r="C18" s="64" t="s">
        <v>165</v>
      </c>
      <c r="D18" s="65" t="e">
        <v>#DIV/0!</v>
      </c>
      <c r="E18" s="36">
        <v>78.953637563773825</v>
      </c>
      <c r="F18" s="36">
        <v>0.41286740290208268</v>
      </c>
      <c r="G18" s="36">
        <v>9.3606596698368509</v>
      </c>
      <c r="H18" s="36">
        <v>3.9160092887722371</v>
      </c>
      <c r="I18" s="36">
        <v>9.4403774963276958E-3</v>
      </c>
      <c r="J18" s="36">
        <v>0.45321207406401276</v>
      </c>
      <c r="K18" s="36">
        <v>2.453351056009432E-2</v>
      </c>
      <c r="L18" s="36">
        <v>0.20538479256095499</v>
      </c>
      <c r="M18" s="37">
        <v>1.3734961580170368</v>
      </c>
      <c r="N18" s="37">
        <v>0.12578769128599396</v>
      </c>
      <c r="O18" s="37">
        <v>1.0003608997298918E-2</v>
      </c>
      <c r="P18" s="37">
        <v>11.1111</v>
      </c>
      <c r="Q18" s="58" t="s">
        <v>184</v>
      </c>
      <c r="R18" s="40">
        <v>5</v>
      </c>
      <c r="S18" s="40">
        <v>0</v>
      </c>
      <c r="T18" s="40">
        <v>0</v>
      </c>
      <c r="U18" s="40">
        <v>1.25</v>
      </c>
      <c r="V18" s="40">
        <v>0</v>
      </c>
      <c r="W18" s="40">
        <v>2.5</v>
      </c>
      <c r="X18" s="40">
        <v>2.5</v>
      </c>
      <c r="Y18" s="40">
        <v>1.25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5</v>
      </c>
      <c r="AG18" s="40">
        <v>0</v>
      </c>
      <c r="AH18" s="40">
        <v>5</v>
      </c>
      <c r="AI18" s="40">
        <v>2.5</v>
      </c>
      <c r="AJ18" s="45">
        <v>3.5848139999999944</v>
      </c>
      <c r="AK18" s="45">
        <v>0.63516599999999812</v>
      </c>
      <c r="AL18" s="45">
        <v>6.5507659999999959</v>
      </c>
      <c r="AM18" s="45">
        <v>7.6219919999999775E-2</v>
      </c>
      <c r="AN18" s="45">
        <v>1.5737800800000001</v>
      </c>
      <c r="AO18" s="44">
        <v>1.65</v>
      </c>
    </row>
    <row r="19" spans="1:41" ht="18.75" customHeight="1" x14ac:dyDescent="0.25">
      <c r="A19" s="53" t="s">
        <v>185</v>
      </c>
      <c r="B19" s="56" t="s">
        <v>186</v>
      </c>
      <c r="C19" s="64">
        <v>36.79</v>
      </c>
      <c r="D19" s="65">
        <v>2.8195454682303445</v>
      </c>
      <c r="E19" s="36">
        <v>78.953637563773825</v>
      </c>
      <c r="F19" s="36">
        <v>0.41286740290208268</v>
      </c>
      <c r="G19" s="36">
        <v>9.3606596698368509</v>
      </c>
      <c r="H19" s="36">
        <v>3.9160092887722371</v>
      </c>
      <c r="I19" s="36">
        <v>9.4403774963276958E-3</v>
      </c>
      <c r="J19" s="36">
        <v>0.45321207406401276</v>
      </c>
      <c r="K19" s="36">
        <v>2.453351056009432E-2</v>
      </c>
      <c r="L19" s="36">
        <v>0.20538479256095499</v>
      </c>
      <c r="M19" s="37">
        <v>1.3734961580170368</v>
      </c>
      <c r="N19" s="37">
        <v>0.12578769128599396</v>
      </c>
      <c r="O19" s="37">
        <v>1.0003608997298918E-2</v>
      </c>
      <c r="P19" s="37">
        <v>11.1111</v>
      </c>
      <c r="Q19" s="58" t="s">
        <v>184</v>
      </c>
      <c r="R19" s="40">
        <v>5</v>
      </c>
      <c r="S19" s="40">
        <v>0</v>
      </c>
      <c r="T19" s="40">
        <v>0</v>
      </c>
      <c r="U19" s="40">
        <v>1.25</v>
      </c>
      <c r="V19" s="40">
        <v>0</v>
      </c>
      <c r="W19" s="40">
        <v>2.5</v>
      </c>
      <c r="X19" s="40">
        <v>2.5</v>
      </c>
      <c r="Y19" s="40">
        <v>1.25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5</v>
      </c>
      <c r="AG19" s="40">
        <v>0</v>
      </c>
      <c r="AH19" s="40">
        <v>5</v>
      </c>
      <c r="AI19" s="40">
        <v>2.5</v>
      </c>
      <c r="AJ19" s="45">
        <v>3.5848139999999944</v>
      </c>
      <c r="AK19" s="45">
        <v>0.63516599999999812</v>
      </c>
      <c r="AL19" s="45">
        <v>6.5507659999999959</v>
      </c>
      <c r="AM19" s="45">
        <v>7.6219919999999775E-2</v>
      </c>
      <c r="AN19" s="45">
        <v>1.5737800800000001</v>
      </c>
      <c r="AO19" s="44">
        <v>1.65</v>
      </c>
    </row>
    <row r="20" spans="1:41" ht="18.75" customHeight="1" x14ac:dyDescent="0.25">
      <c r="A20" s="53" t="s">
        <v>187</v>
      </c>
      <c r="B20" s="56" t="s">
        <v>188</v>
      </c>
      <c r="C20" s="64">
        <v>82.69</v>
      </c>
      <c r="D20" s="65">
        <v>6.5423308866682408</v>
      </c>
      <c r="E20" s="36">
        <v>98.716370890252264</v>
      </c>
      <c r="F20" s="36">
        <v>4.063487719624264E-2</v>
      </c>
      <c r="G20" s="36">
        <v>1.4142845972444291</v>
      </c>
      <c r="H20" s="36">
        <v>0.20530044967924035</v>
      </c>
      <c r="I20" s="36" t="s">
        <v>189</v>
      </c>
      <c r="J20" s="36">
        <v>7.2840345459340941E-2</v>
      </c>
      <c r="K20" s="36">
        <v>7.8198671804890083E-2</v>
      </c>
      <c r="L20" s="36">
        <v>0.15516629093269849</v>
      </c>
      <c r="M20" s="37">
        <v>0.6704764489306152</v>
      </c>
      <c r="N20" s="37">
        <v>1.1816817553519623E-2</v>
      </c>
      <c r="O20" s="37">
        <v>4.7700174093991124E-3</v>
      </c>
      <c r="P20" s="37">
        <v>0</v>
      </c>
      <c r="Q20" s="58" t="s">
        <v>179</v>
      </c>
      <c r="R20" s="40">
        <v>5</v>
      </c>
      <c r="S20" s="40">
        <v>1.25</v>
      </c>
      <c r="T20" s="40">
        <v>2.5</v>
      </c>
      <c r="U20" s="40">
        <v>2.5</v>
      </c>
      <c r="V20" s="40">
        <v>5</v>
      </c>
      <c r="W20" s="40">
        <v>5</v>
      </c>
      <c r="X20" s="40">
        <v>1.25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5">
        <v>0.16140399999999033</v>
      </c>
      <c r="AK20" s="45">
        <v>3.6214000000001079E-2</v>
      </c>
      <c r="AL20" s="45">
        <v>0.29541399999997964</v>
      </c>
      <c r="AM20" s="45">
        <v>4.3456800000001294E-3</v>
      </c>
      <c r="AN20" s="45">
        <v>6.5654319999999877E-2</v>
      </c>
      <c r="AO20" s="44">
        <v>7.0000000000000007E-2</v>
      </c>
    </row>
    <row r="21" spans="1:41" ht="18.75" customHeight="1" x14ac:dyDescent="0.25">
      <c r="A21" s="53" t="s">
        <v>190</v>
      </c>
      <c r="B21" s="56" t="s">
        <v>191</v>
      </c>
      <c r="C21" s="64" t="s">
        <v>192</v>
      </c>
      <c r="D21" s="64" t="s">
        <v>192</v>
      </c>
      <c r="E21" s="36">
        <v>98.716370890252264</v>
      </c>
      <c r="F21" s="36">
        <v>4.063487719624264E-2</v>
      </c>
      <c r="G21" s="36">
        <v>1.4142845972444291</v>
      </c>
      <c r="H21" s="36">
        <v>0.20530044967924035</v>
      </c>
      <c r="I21" s="36" t="s">
        <v>189</v>
      </c>
      <c r="J21" s="36">
        <v>7.2840345459340941E-2</v>
      </c>
      <c r="K21" s="36">
        <v>7.8198671804890083E-2</v>
      </c>
      <c r="L21" s="36">
        <v>0.15516629093269849</v>
      </c>
      <c r="M21" s="37">
        <v>0.6704764489306152</v>
      </c>
      <c r="N21" s="37">
        <v>1.1816817553519623E-2</v>
      </c>
      <c r="O21" s="37">
        <v>4.7700174093991124E-3</v>
      </c>
      <c r="P21" s="37">
        <v>0</v>
      </c>
      <c r="Q21" s="58" t="s">
        <v>179</v>
      </c>
      <c r="R21" s="40">
        <v>5</v>
      </c>
      <c r="S21" s="40">
        <v>1.25</v>
      </c>
      <c r="T21" s="40">
        <v>2.5</v>
      </c>
      <c r="U21" s="40">
        <v>2.5</v>
      </c>
      <c r="V21" s="40">
        <v>5</v>
      </c>
      <c r="W21" s="40">
        <v>5</v>
      </c>
      <c r="X21" s="40">
        <v>1.25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5">
        <v>0.16140399999999033</v>
      </c>
      <c r="AK21" s="45">
        <v>3.6214000000001079E-2</v>
      </c>
      <c r="AL21" s="45">
        <v>0.29541399999997964</v>
      </c>
      <c r="AM21" s="45">
        <v>4.3456800000001294E-3</v>
      </c>
      <c r="AN21" s="45">
        <v>6.5654319999999877E-2</v>
      </c>
      <c r="AO21" s="44">
        <v>7.0000000000000007E-2</v>
      </c>
    </row>
    <row r="22" spans="1:41" ht="18.75" customHeight="1" x14ac:dyDescent="0.25">
      <c r="A22" s="53" t="s">
        <v>193</v>
      </c>
      <c r="B22" s="56" t="s">
        <v>194</v>
      </c>
      <c r="C22" s="64">
        <v>89.63</v>
      </c>
      <c r="D22" s="66">
        <v>12.147827952598467</v>
      </c>
      <c r="E22" s="36">
        <v>67.18157694472913</v>
      </c>
      <c r="F22" s="36">
        <v>0.28205166829620321</v>
      </c>
      <c r="G22" s="36">
        <v>7.8538467723021803</v>
      </c>
      <c r="H22" s="36">
        <v>3.2662888681464608</v>
      </c>
      <c r="I22" s="36">
        <v>3.9873206586947603E-2</v>
      </c>
      <c r="J22" s="36">
        <v>1.077270198496912</v>
      </c>
      <c r="K22" s="36">
        <v>7.1176642653971447</v>
      </c>
      <c r="L22" s="36">
        <v>0.36084759172725406</v>
      </c>
      <c r="M22" s="37">
        <v>1.4695793726242643</v>
      </c>
      <c r="N22" s="37">
        <v>8.3802200331789575E-2</v>
      </c>
      <c r="O22" s="37">
        <v>2.281090723950884</v>
      </c>
      <c r="P22" s="37">
        <v>12.5</v>
      </c>
      <c r="Q22" s="58" t="s">
        <v>195</v>
      </c>
      <c r="R22" s="40">
        <v>5</v>
      </c>
      <c r="S22" s="40">
        <v>5</v>
      </c>
      <c r="T22" s="40">
        <v>5</v>
      </c>
      <c r="U22" s="40">
        <v>0</v>
      </c>
      <c r="V22" s="40">
        <v>5</v>
      </c>
      <c r="W22" s="40">
        <v>1.25</v>
      </c>
      <c r="X22" s="40">
        <v>2.5</v>
      </c>
      <c r="Y22" s="40">
        <v>5</v>
      </c>
      <c r="Z22" s="40">
        <v>0</v>
      </c>
      <c r="AA22" s="40">
        <v>0</v>
      </c>
      <c r="AB22" s="40">
        <v>5</v>
      </c>
      <c r="AC22" s="40">
        <v>5</v>
      </c>
      <c r="AD22" s="40">
        <v>0</v>
      </c>
      <c r="AE22" s="40">
        <v>2.5</v>
      </c>
      <c r="AF22" s="40">
        <v>5</v>
      </c>
      <c r="AG22" s="40">
        <v>2.5</v>
      </c>
      <c r="AH22" s="40">
        <v>0</v>
      </c>
      <c r="AI22" s="40">
        <v>0</v>
      </c>
      <c r="AJ22" s="45">
        <v>3.3072859999999906</v>
      </c>
      <c r="AK22" s="45">
        <v>5.9279400000000066</v>
      </c>
      <c r="AL22" s="45">
        <v>10.16443799999999</v>
      </c>
      <c r="AM22" s="45">
        <v>0.71135280000000078</v>
      </c>
      <c r="AN22" s="45">
        <v>3.6153138666666691</v>
      </c>
      <c r="AO22" s="45">
        <v>4.3266666666666698</v>
      </c>
    </row>
    <row r="23" spans="1:41" ht="18.75" customHeight="1" x14ac:dyDescent="0.25">
      <c r="A23" s="53" t="s">
        <v>196</v>
      </c>
      <c r="B23" s="56" t="s">
        <v>197</v>
      </c>
      <c r="C23" s="67">
        <v>12.28</v>
      </c>
      <c r="D23" s="66">
        <v>19.016624906890602</v>
      </c>
      <c r="E23" s="36">
        <v>67.18157694472913</v>
      </c>
      <c r="F23" s="36">
        <v>0.28205166829620321</v>
      </c>
      <c r="G23" s="36">
        <v>7.8538467723021803</v>
      </c>
      <c r="H23" s="36">
        <v>3.2662888681464608</v>
      </c>
      <c r="I23" s="36">
        <v>3.9873206586947603E-2</v>
      </c>
      <c r="J23" s="36">
        <v>1.077270198496912</v>
      </c>
      <c r="K23" s="36">
        <v>7.1176642653971447</v>
      </c>
      <c r="L23" s="36">
        <v>0.36084759172725406</v>
      </c>
      <c r="M23" s="37">
        <v>1.4695793726242643</v>
      </c>
      <c r="N23" s="37">
        <v>8.3802200331789575E-2</v>
      </c>
      <c r="O23" s="37">
        <v>2.281090723950884</v>
      </c>
      <c r="P23" s="37">
        <v>12.5</v>
      </c>
      <c r="Q23" s="58" t="s">
        <v>195</v>
      </c>
      <c r="R23" s="40">
        <v>5</v>
      </c>
      <c r="S23" s="40">
        <v>5</v>
      </c>
      <c r="T23" s="40">
        <v>5</v>
      </c>
      <c r="U23" s="40">
        <v>0</v>
      </c>
      <c r="V23" s="40">
        <v>5</v>
      </c>
      <c r="W23" s="40">
        <v>1.25</v>
      </c>
      <c r="X23" s="40">
        <v>2.5</v>
      </c>
      <c r="Y23" s="40">
        <v>5</v>
      </c>
      <c r="Z23" s="40">
        <v>0</v>
      </c>
      <c r="AA23" s="40">
        <v>0</v>
      </c>
      <c r="AB23" s="40">
        <v>5</v>
      </c>
      <c r="AC23" s="40">
        <v>5</v>
      </c>
      <c r="AD23" s="40">
        <v>0</v>
      </c>
      <c r="AE23" s="40">
        <v>2.5</v>
      </c>
      <c r="AF23" s="40">
        <v>5</v>
      </c>
      <c r="AG23" s="40">
        <v>2.5</v>
      </c>
      <c r="AH23" s="40">
        <v>0</v>
      </c>
      <c r="AI23" s="40">
        <v>0</v>
      </c>
      <c r="AJ23" s="45">
        <v>3.3072859999999906</v>
      </c>
      <c r="AK23" s="45">
        <v>5.9279400000000066</v>
      </c>
      <c r="AL23" s="45">
        <v>10.16443799999999</v>
      </c>
      <c r="AM23" s="45">
        <v>0.71135280000000078</v>
      </c>
      <c r="AN23" s="45">
        <v>3.6153138666666691</v>
      </c>
      <c r="AO23" s="45">
        <v>4.3266666666666698</v>
      </c>
    </row>
    <row r="24" spans="1:41" ht="18.75" customHeight="1" x14ac:dyDescent="0.25">
      <c r="A24" s="53" t="s">
        <v>198</v>
      </c>
      <c r="B24" s="56" t="s">
        <v>199</v>
      </c>
      <c r="C24" s="64">
        <v>42.01</v>
      </c>
      <c r="D24" s="65">
        <v>4.9190821472730724</v>
      </c>
      <c r="E24" s="36">
        <v>22.797958598555027</v>
      </c>
      <c r="F24" s="36">
        <v>0.12321542653191132</v>
      </c>
      <c r="G24" s="36">
        <v>3.0163835443252105</v>
      </c>
      <c r="H24" s="36">
        <v>2.011250612901744</v>
      </c>
      <c r="I24" s="36">
        <v>1.888508259746003E-2</v>
      </c>
      <c r="J24" s="36">
        <v>1.120812100761635</v>
      </c>
      <c r="K24" s="36">
        <v>36.849229003618682</v>
      </c>
      <c r="L24" s="36">
        <v>0.12856760683853191</v>
      </c>
      <c r="M24" s="37">
        <v>0.3929614815056342</v>
      </c>
      <c r="N24" s="37">
        <v>6.5621662248262491E-2</v>
      </c>
      <c r="O24" s="37">
        <v>3.8190837363628183</v>
      </c>
      <c r="P24" s="37">
        <v>18.181799999999999</v>
      </c>
      <c r="Q24" s="58" t="s">
        <v>200</v>
      </c>
      <c r="R24" s="40">
        <v>5</v>
      </c>
      <c r="S24" s="40">
        <v>5</v>
      </c>
      <c r="T24" s="40">
        <v>2.5</v>
      </c>
      <c r="U24" s="40">
        <v>0</v>
      </c>
      <c r="V24" s="40">
        <v>5</v>
      </c>
      <c r="W24" s="40">
        <v>1.25</v>
      </c>
      <c r="X24" s="40">
        <v>5</v>
      </c>
      <c r="Y24" s="40">
        <v>5</v>
      </c>
      <c r="Z24" s="40">
        <v>0</v>
      </c>
      <c r="AA24" s="40">
        <v>0</v>
      </c>
      <c r="AB24" s="40">
        <v>5</v>
      </c>
      <c r="AC24" s="40">
        <v>5</v>
      </c>
      <c r="AD24" s="40">
        <v>0</v>
      </c>
      <c r="AE24" s="40">
        <v>0</v>
      </c>
      <c r="AF24" s="40">
        <v>2.5</v>
      </c>
      <c r="AG24" s="40">
        <v>0</v>
      </c>
      <c r="AH24" s="40">
        <v>0</v>
      </c>
      <c r="AI24" s="40">
        <v>1.25</v>
      </c>
      <c r="AJ24" s="45">
        <v>1.7803240000000073</v>
      </c>
      <c r="AK24" s="45">
        <v>28.464287999999996</v>
      </c>
      <c r="AL24" s="45">
        <v>30.764354000000012</v>
      </c>
      <c r="AM24" s="45">
        <v>3.4157145599999996</v>
      </c>
      <c r="AN24" s="45">
        <v>0.52095210666666647</v>
      </c>
      <c r="AO24" s="44">
        <v>3.9366666666666661</v>
      </c>
    </row>
    <row r="25" spans="1:41" ht="18.75" customHeight="1" x14ac:dyDescent="0.25">
      <c r="A25" s="53" t="s">
        <v>201</v>
      </c>
      <c r="B25" s="56" t="s">
        <v>202</v>
      </c>
      <c r="C25" s="64">
        <v>0</v>
      </c>
      <c r="D25" s="65">
        <v>1.3103894335789379</v>
      </c>
      <c r="E25" s="36">
        <v>22.797958598555027</v>
      </c>
      <c r="F25" s="36">
        <v>0.12321542653191132</v>
      </c>
      <c r="G25" s="36">
        <v>3.0163835443252105</v>
      </c>
      <c r="H25" s="36">
        <v>2.011250612901744</v>
      </c>
      <c r="I25" s="36">
        <v>1.888508259746003E-2</v>
      </c>
      <c r="J25" s="36">
        <v>1.120812100761635</v>
      </c>
      <c r="K25" s="36">
        <v>36.849229003618682</v>
      </c>
      <c r="L25" s="36">
        <v>0.12856760683853191</v>
      </c>
      <c r="M25" s="37">
        <v>0.3929614815056342</v>
      </c>
      <c r="N25" s="37">
        <v>6.5621662248262491E-2</v>
      </c>
      <c r="O25" s="37">
        <v>3.8190837363628183</v>
      </c>
      <c r="P25" s="37">
        <v>18.181799999999999</v>
      </c>
      <c r="Q25" s="58" t="s">
        <v>200</v>
      </c>
      <c r="R25" s="40">
        <v>5</v>
      </c>
      <c r="S25" s="40">
        <v>5</v>
      </c>
      <c r="T25" s="40">
        <v>2.5</v>
      </c>
      <c r="U25" s="40">
        <v>0</v>
      </c>
      <c r="V25" s="40">
        <v>5</v>
      </c>
      <c r="W25" s="40">
        <v>1.25</v>
      </c>
      <c r="X25" s="40">
        <v>5</v>
      </c>
      <c r="Y25" s="40">
        <v>5</v>
      </c>
      <c r="Z25" s="40">
        <v>0</v>
      </c>
      <c r="AA25" s="40">
        <v>0</v>
      </c>
      <c r="AB25" s="40">
        <v>5</v>
      </c>
      <c r="AC25" s="40">
        <v>5</v>
      </c>
      <c r="AD25" s="40">
        <v>0</v>
      </c>
      <c r="AE25" s="40">
        <v>0</v>
      </c>
      <c r="AF25" s="40">
        <v>2.5</v>
      </c>
      <c r="AG25" s="40">
        <v>0</v>
      </c>
      <c r="AH25" s="40">
        <v>0</v>
      </c>
      <c r="AI25" s="40">
        <v>1.25</v>
      </c>
      <c r="AJ25" s="45">
        <v>1.7803240000000073</v>
      </c>
      <c r="AK25" s="45">
        <v>28.464287999999996</v>
      </c>
      <c r="AL25" s="45">
        <v>30.764354000000012</v>
      </c>
      <c r="AM25" s="45">
        <v>3.4157145599999996</v>
      </c>
      <c r="AN25" s="45">
        <v>0.52095210666666647</v>
      </c>
      <c r="AO25" s="44">
        <v>3.9366666666666661</v>
      </c>
    </row>
    <row r="26" spans="1:41" ht="18.75" customHeight="1" x14ac:dyDescent="0.25">
      <c r="A26" s="53" t="s">
        <v>203</v>
      </c>
      <c r="B26" s="56" t="s">
        <v>204</v>
      </c>
      <c r="C26" s="64">
        <v>51.87</v>
      </c>
      <c r="D26" s="65">
        <v>6.9840359547721595</v>
      </c>
      <c r="E26" s="36">
        <v>54.750602923586825</v>
      </c>
      <c r="F26" s="36">
        <v>0.17281575307445643</v>
      </c>
      <c r="G26" s="36">
        <v>3.111540379355298</v>
      </c>
      <c r="H26" s="36">
        <v>2.5178308156182743</v>
      </c>
      <c r="I26" s="36">
        <v>3.191726595609351E-2</v>
      </c>
      <c r="J26" s="36">
        <v>2.5509509566617328</v>
      </c>
      <c r="K26" s="36">
        <v>17.199456500070262</v>
      </c>
      <c r="L26" s="36">
        <v>0.42062078891779581</v>
      </c>
      <c r="M26" s="37">
        <v>0.4208689056458092</v>
      </c>
      <c r="N26" s="37">
        <v>7.3239871166279807E-2</v>
      </c>
      <c r="O26" s="37">
        <v>0.87983236249055363</v>
      </c>
      <c r="P26" s="37">
        <v>7.69231</v>
      </c>
      <c r="Q26" s="58" t="s">
        <v>162</v>
      </c>
      <c r="R26" s="40">
        <v>5</v>
      </c>
      <c r="S26" s="40">
        <v>5</v>
      </c>
      <c r="T26" s="40">
        <v>2.5</v>
      </c>
      <c r="U26" s="40">
        <v>0</v>
      </c>
      <c r="V26" s="40">
        <v>5</v>
      </c>
      <c r="W26" s="40">
        <v>1.25</v>
      </c>
      <c r="X26" s="40">
        <v>5</v>
      </c>
      <c r="Y26" s="40">
        <v>5</v>
      </c>
      <c r="Z26" s="40">
        <v>1.25</v>
      </c>
      <c r="AA26" s="40">
        <v>0</v>
      </c>
      <c r="AB26" s="40">
        <v>0</v>
      </c>
      <c r="AC26" s="40">
        <v>0</v>
      </c>
      <c r="AD26" s="40">
        <v>1.25</v>
      </c>
      <c r="AE26" s="40">
        <v>0</v>
      </c>
      <c r="AF26" s="40">
        <v>0</v>
      </c>
      <c r="AG26" s="40">
        <v>0</v>
      </c>
      <c r="AH26" s="40">
        <v>5</v>
      </c>
      <c r="AI26" s="40">
        <v>1.25</v>
      </c>
      <c r="AJ26" s="45">
        <v>1.4505180000000024</v>
      </c>
      <c r="AK26" s="45">
        <v>15.555443999999994</v>
      </c>
      <c r="AL26" s="45">
        <v>17.357631999999995</v>
      </c>
      <c r="AM26" s="45">
        <v>1.8666532799999993</v>
      </c>
      <c r="AN26" s="45">
        <v>3.5833467200000007</v>
      </c>
      <c r="AO26" s="45">
        <v>5.45</v>
      </c>
    </row>
    <row r="27" spans="1:41" ht="18.75" customHeight="1" x14ac:dyDescent="0.25">
      <c r="A27" s="53" t="s">
        <v>205</v>
      </c>
      <c r="B27" s="56" t="s">
        <v>206</v>
      </c>
      <c r="C27" s="64">
        <v>19.43</v>
      </c>
      <c r="D27" s="65">
        <v>-2.5253842367631809</v>
      </c>
      <c r="E27" s="36">
        <v>54.750602923586825</v>
      </c>
      <c r="F27" s="36">
        <v>0.17281575307445643</v>
      </c>
      <c r="G27" s="36">
        <v>3.111540379355298</v>
      </c>
      <c r="H27" s="36">
        <v>2.5178308156182743</v>
      </c>
      <c r="I27" s="36">
        <v>3.191726595609351E-2</v>
      </c>
      <c r="J27" s="36">
        <v>2.5509509566617328</v>
      </c>
      <c r="K27" s="36">
        <v>17.199456500070262</v>
      </c>
      <c r="L27" s="36">
        <v>0.42062078891779581</v>
      </c>
      <c r="M27" s="37">
        <v>0.4208689056458092</v>
      </c>
      <c r="N27" s="37">
        <v>7.3239871166279807E-2</v>
      </c>
      <c r="O27" s="37">
        <v>0.87983236249055363</v>
      </c>
      <c r="P27" s="37">
        <v>7.69231</v>
      </c>
      <c r="Q27" s="58" t="s">
        <v>162</v>
      </c>
      <c r="R27" s="40">
        <v>5</v>
      </c>
      <c r="S27" s="40">
        <v>5</v>
      </c>
      <c r="T27" s="40">
        <v>2.5</v>
      </c>
      <c r="U27" s="40">
        <v>0</v>
      </c>
      <c r="V27" s="40">
        <v>5</v>
      </c>
      <c r="W27" s="40">
        <v>1.25</v>
      </c>
      <c r="X27" s="40">
        <v>5</v>
      </c>
      <c r="Y27" s="40">
        <v>5</v>
      </c>
      <c r="Z27" s="40">
        <v>1.25</v>
      </c>
      <c r="AA27" s="40">
        <v>0</v>
      </c>
      <c r="AB27" s="40">
        <v>0</v>
      </c>
      <c r="AC27" s="40">
        <v>0</v>
      </c>
      <c r="AD27" s="40">
        <v>1.25</v>
      </c>
      <c r="AE27" s="40">
        <v>0</v>
      </c>
      <c r="AF27" s="40">
        <v>0</v>
      </c>
      <c r="AG27" s="40">
        <v>0</v>
      </c>
      <c r="AH27" s="40">
        <v>5</v>
      </c>
      <c r="AI27" s="40">
        <v>1.25</v>
      </c>
      <c r="AJ27" s="45">
        <v>1.4505180000000024</v>
      </c>
      <c r="AK27" s="45">
        <v>15.555443999999994</v>
      </c>
      <c r="AL27" s="45">
        <v>17.357631999999995</v>
      </c>
      <c r="AM27" s="45">
        <v>1.8666532799999993</v>
      </c>
      <c r="AN27" s="45">
        <v>3.5833467200000007</v>
      </c>
      <c r="AO27" s="45">
        <v>5.45</v>
      </c>
    </row>
    <row r="28" spans="1:41" ht="18.75" customHeight="1" x14ac:dyDescent="0.25">
      <c r="A28" s="53" t="s">
        <v>224</v>
      </c>
      <c r="B28" s="56" t="s">
        <v>208</v>
      </c>
      <c r="C28" s="64">
        <v>75.28</v>
      </c>
      <c r="D28" s="66">
        <v>9.8239389194573299</v>
      </c>
      <c r="E28" s="36">
        <v>60.501654358888892</v>
      </c>
      <c r="F28" s="36">
        <v>0.21652561508711674</v>
      </c>
      <c r="G28" s="36">
        <v>2.8791766327205233</v>
      </c>
      <c r="H28" s="36">
        <v>2.0166359123619779</v>
      </c>
      <c r="I28" s="36">
        <v>2.2146704698614648E-2</v>
      </c>
      <c r="J28" s="36">
        <v>1.1192631402807012</v>
      </c>
      <c r="K28" s="36">
        <v>15.965420046475442</v>
      </c>
      <c r="L28" s="36">
        <v>0.47604304341124637</v>
      </c>
      <c r="M28" s="37">
        <v>0.44995592517969318</v>
      </c>
      <c r="N28" s="37">
        <v>8.4699286853887071E-2</v>
      </c>
      <c r="O28" s="37">
        <v>1.3596681915919866</v>
      </c>
      <c r="P28" s="37">
        <v>3.5714299999999999</v>
      </c>
      <c r="Q28" s="58" t="s">
        <v>209</v>
      </c>
      <c r="R28" s="40">
        <v>5</v>
      </c>
      <c r="S28" s="40">
        <v>5</v>
      </c>
      <c r="T28" s="40">
        <v>2.5</v>
      </c>
      <c r="U28" s="40">
        <v>2.5</v>
      </c>
      <c r="V28" s="40">
        <v>2.5</v>
      </c>
      <c r="W28" s="40">
        <v>1.25</v>
      </c>
      <c r="X28" s="40">
        <v>5</v>
      </c>
      <c r="Y28" s="40">
        <v>5</v>
      </c>
      <c r="Z28" s="40">
        <v>2.5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1.25</v>
      </c>
      <c r="AG28" s="40">
        <v>2.5</v>
      </c>
      <c r="AH28" s="40">
        <v>5</v>
      </c>
      <c r="AI28" s="40">
        <v>5</v>
      </c>
      <c r="AJ28" s="45">
        <v>1.2753960000000006</v>
      </c>
      <c r="AK28" s="45">
        <v>12.863458000000008</v>
      </c>
      <c r="AL28" s="45">
        <v>14.421083999999993</v>
      </c>
      <c r="AM28" s="45">
        <v>1.5436149600000011</v>
      </c>
      <c r="AN28" s="45">
        <v>2.9997183733333319</v>
      </c>
      <c r="AO28" s="44">
        <v>4.543333333333333</v>
      </c>
    </row>
    <row r="29" spans="1:41" ht="18.75" customHeight="1" x14ac:dyDescent="0.25">
      <c r="A29" s="53" t="s">
        <v>210</v>
      </c>
      <c r="B29" s="56" t="s">
        <v>211</v>
      </c>
      <c r="C29" s="64">
        <v>98.07</v>
      </c>
      <c r="D29" s="65">
        <v>10.086595708427412</v>
      </c>
      <c r="E29" s="36">
        <v>60.501654358888892</v>
      </c>
      <c r="F29" s="36">
        <v>0.21652561508711674</v>
      </c>
      <c r="G29" s="36">
        <v>2.8791766327205233</v>
      </c>
      <c r="H29" s="36">
        <v>2.0166359123619779</v>
      </c>
      <c r="I29" s="36">
        <v>2.2146704698614648E-2</v>
      </c>
      <c r="J29" s="36">
        <v>1.1192631402807012</v>
      </c>
      <c r="K29" s="36">
        <v>15.965420046475442</v>
      </c>
      <c r="L29" s="36">
        <v>0.47604304341124637</v>
      </c>
      <c r="M29" s="37">
        <v>0.44995592517969318</v>
      </c>
      <c r="N29" s="37">
        <v>8.4699286853887071E-2</v>
      </c>
      <c r="O29" s="37">
        <v>1.3596681915919866</v>
      </c>
      <c r="P29" s="37">
        <v>3.5714299999999999</v>
      </c>
      <c r="Q29" s="58" t="s">
        <v>209</v>
      </c>
      <c r="R29" s="40">
        <v>5</v>
      </c>
      <c r="S29" s="40">
        <v>5</v>
      </c>
      <c r="T29" s="40">
        <v>2.5</v>
      </c>
      <c r="U29" s="40">
        <v>2.5</v>
      </c>
      <c r="V29" s="40">
        <v>2.5</v>
      </c>
      <c r="W29" s="40">
        <v>1.25</v>
      </c>
      <c r="X29" s="40">
        <v>5</v>
      </c>
      <c r="Y29" s="40">
        <v>5</v>
      </c>
      <c r="Z29" s="40">
        <v>2.5</v>
      </c>
      <c r="AA29" s="40">
        <v>0</v>
      </c>
      <c r="AB29" s="40">
        <v>0</v>
      </c>
      <c r="AC29" s="40">
        <v>0</v>
      </c>
      <c r="AD29" s="40">
        <v>0</v>
      </c>
      <c r="AE29" s="40">
        <v>0</v>
      </c>
      <c r="AF29" s="40">
        <v>1.25</v>
      </c>
      <c r="AG29" s="40">
        <v>2.5</v>
      </c>
      <c r="AH29" s="40">
        <v>5</v>
      </c>
      <c r="AI29" s="40">
        <v>5</v>
      </c>
      <c r="AJ29" s="45">
        <v>1.2753960000000006</v>
      </c>
      <c r="AK29" s="45">
        <v>12.863458000000008</v>
      </c>
      <c r="AL29" s="45">
        <v>14.421083999999993</v>
      </c>
      <c r="AM29" s="45">
        <v>1.5436149600000011</v>
      </c>
      <c r="AN29" s="45">
        <v>2.9997183733333319</v>
      </c>
      <c r="AO29" s="44">
        <v>4.543333333333333</v>
      </c>
    </row>
    <row r="30" spans="1:41" ht="18.75" customHeight="1" x14ac:dyDescent="0.25">
      <c r="A30" s="53" t="s">
        <v>212</v>
      </c>
      <c r="B30" s="56" t="s">
        <v>213</v>
      </c>
      <c r="C30" s="64">
        <v>98.99</v>
      </c>
      <c r="D30" s="66">
        <v>17.338142668360998</v>
      </c>
      <c r="E30" s="36">
        <v>59.461200417342845</v>
      </c>
      <c r="F30" s="36">
        <v>0.41614420665500684</v>
      </c>
      <c r="G30" s="36">
        <v>8.7519113734660543</v>
      </c>
      <c r="H30" s="36">
        <v>2.640097747197435</v>
      </c>
      <c r="I30" s="36">
        <v>1.0662018911094031E-2</v>
      </c>
      <c r="J30" s="36">
        <v>0.77273615956313912</v>
      </c>
      <c r="K30" s="36">
        <v>10.719202132838843</v>
      </c>
      <c r="L30" s="36">
        <v>0.59586778263782481</v>
      </c>
      <c r="M30" s="37">
        <v>1.4523972504157789</v>
      </c>
      <c r="N30" s="37">
        <v>0.99481100225609809</v>
      </c>
      <c r="O30" s="37">
        <v>2.8271017439624182</v>
      </c>
      <c r="P30" s="37">
        <v>14.2857</v>
      </c>
      <c r="Q30" s="58" t="s">
        <v>214</v>
      </c>
      <c r="R30" s="40">
        <v>5</v>
      </c>
      <c r="S30" s="40">
        <v>5</v>
      </c>
      <c r="T30" s="40">
        <v>0</v>
      </c>
      <c r="U30" s="40">
        <v>2.5</v>
      </c>
      <c r="V30" s="40">
        <v>2.5</v>
      </c>
      <c r="W30" s="40">
        <v>5</v>
      </c>
      <c r="X30" s="40">
        <v>1.25</v>
      </c>
      <c r="Y30" s="40">
        <v>5</v>
      </c>
      <c r="Z30" s="40">
        <v>0</v>
      </c>
      <c r="AA30" s="40">
        <v>0</v>
      </c>
      <c r="AB30" s="40">
        <v>0</v>
      </c>
      <c r="AC30" s="40">
        <v>1.25</v>
      </c>
      <c r="AD30" s="40">
        <v>1.25</v>
      </c>
      <c r="AE30" s="40">
        <v>0</v>
      </c>
      <c r="AF30" s="40">
        <v>0</v>
      </c>
      <c r="AG30" s="40">
        <v>0</v>
      </c>
      <c r="AH30" s="40">
        <v>5</v>
      </c>
      <c r="AI30" s="40">
        <v>1.25</v>
      </c>
      <c r="AJ30" s="45">
        <v>4.089972000000003</v>
      </c>
      <c r="AK30" s="45">
        <v>7.0908639999999963</v>
      </c>
      <c r="AL30" s="61">
        <v>12.358601999999991</v>
      </c>
      <c r="AM30" s="45">
        <v>0.85090367999999961</v>
      </c>
      <c r="AN30" s="45">
        <v>3.70909632</v>
      </c>
      <c r="AO30" s="44">
        <v>4.5599999999999996</v>
      </c>
    </row>
    <row r="31" spans="1:41" ht="18.75" customHeight="1" x14ac:dyDescent="0.25">
      <c r="A31" s="53" t="s">
        <v>215</v>
      </c>
      <c r="B31" s="56" t="s">
        <v>216</v>
      </c>
      <c r="C31" s="64">
        <v>59.53</v>
      </c>
      <c r="D31" s="65">
        <v>12.671901930538896</v>
      </c>
      <c r="E31" s="36">
        <v>59.461200417342845</v>
      </c>
      <c r="F31" s="36">
        <v>0.41614420665500684</v>
      </c>
      <c r="G31" s="36">
        <v>8.7519113734660543</v>
      </c>
      <c r="H31" s="36">
        <v>2.640097747197435</v>
      </c>
      <c r="I31" s="36">
        <v>1.0662018911094031E-2</v>
      </c>
      <c r="J31" s="36">
        <v>0.77273615956313912</v>
      </c>
      <c r="K31" s="36">
        <v>10.719202132838843</v>
      </c>
      <c r="L31" s="36">
        <v>0.59586778263782481</v>
      </c>
      <c r="M31" s="37">
        <v>1.4523972504157789</v>
      </c>
      <c r="N31" s="37">
        <v>0.99481100225609809</v>
      </c>
      <c r="O31" s="37">
        <v>2.8271017439624182</v>
      </c>
      <c r="P31" s="37">
        <v>14.2857</v>
      </c>
      <c r="Q31" s="58" t="s">
        <v>214</v>
      </c>
      <c r="R31" s="40">
        <v>5</v>
      </c>
      <c r="S31" s="40">
        <v>5</v>
      </c>
      <c r="T31" s="40">
        <v>0</v>
      </c>
      <c r="U31" s="40">
        <v>2.5</v>
      </c>
      <c r="V31" s="40">
        <v>2.5</v>
      </c>
      <c r="W31" s="40">
        <v>5</v>
      </c>
      <c r="X31" s="40">
        <v>1.25</v>
      </c>
      <c r="Y31" s="40">
        <v>5</v>
      </c>
      <c r="Z31" s="40">
        <v>0</v>
      </c>
      <c r="AA31" s="40">
        <v>0</v>
      </c>
      <c r="AB31" s="40">
        <v>0</v>
      </c>
      <c r="AC31" s="40">
        <v>1.25</v>
      </c>
      <c r="AD31" s="40">
        <v>1.25</v>
      </c>
      <c r="AE31" s="40">
        <v>0</v>
      </c>
      <c r="AF31" s="40">
        <v>0</v>
      </c>
      <c r="AG31" s="40">
        <v>0</v>
      </c>
      <c r="AH31" s="40">
        <v>5</v>
      </c>
      <c r="AI31" s="40">
        <v>1.25</v>
      </c>
      <c r="AJ31" s="45">
        <v>4.089972000000003</v>
      </c>
      <c r="AK31" s="45">
        <v>7.0908639999999963</v>
      </c>
      <c r="AL31" s="61">
        <v>12.358601999999991</v>
      </c>
      <c r="AM31" s="45">
        <v>0.85090367999999961</v>
      </c>
      <c r="AN31" s="45">
        <v>3.70909632</v>
      </c>
      <c r="AO31" s="44">
        <v>4.5599999999999996</v>
      </c>
    </row>
    <row r="32" spans="1:41" ht="18.75" customHeight="1" x14ac:dyDescent="0.25">
      <c r="A32" s="53" t="s">
        <v>217</v>
      </c>
      <c r="B32" s="56" t="s">
        <v>218</v>
      </c>
      <c r="C32" s="64">
        <v>0</v>
      </c>
      <c r="D32" s="65">
        <v>2.5786743247738513</v>
      </c>
      <c r="E32" s="36">
        <v>46.406262292242324</v>
      </c>
      <c r="F32" s="36">
        <v>0.75359695946486283</v>
      </c>
      <c r="G32" s="36">
        <v>17.417953109181703</v>
      </c>
      <c r="H32" s="36">
        <v>16.15429689603841</v>
      </c>
      <c r="I32" s="36">
        <v>0.18739229390255838</v>
      </c>
      <c r="J32" s="36">
        <v>2.0121072461771008</v>
      </c>
      <c r="K32" s="36">
        <v>0.9975264994785713</v>
      </c>
      <c r="L32" s="36">
        <v>0.73175667753448759</v>
      </c>
      <c r="M32" s="37">
        <v>1.5656641382128469</v>
      </c>
      <c r="N32" s="37">
        <v>0.25300606480702326</v>
      </c>
      <c r="O32" s="37">
        <v>0.1382885960078957</v>
      </c>
      <c r="P32" s="37">
        <v>40.909100000000002</v>
      </c>
      <c r="Q32" s="58" t="s">
        <v>219</v>
      </c>
      <c r="R32" s="40">
        <v>5</v>
      </c>
      <c r="S32" s="40">
        <v>2.5</v>
      </c>
      <c r="T32" s="40">
        <v>2.5</v>
      </c>
      <c r="U32" s="40">
        <v>1.25</v>
      </c>
      <c r="V32" s="40">
        <v>2.5</v>
      </c>
      <c r="W32" s="40">
        <v>1.25</v>
      </c>
      <c r="X32" s="40">
        <v>2.5</v>
      </c>
      <c r="Y32" s="40">
        <v>1.25</v>
      </c>
      <c r="Z32" s="40">
        <v>0</v>
      </c>
      <c r="AA32" s="40">
        <v>0</v>
      </c>
      <c r="AB32" s="40">
        <v>5</v>
      </c>
      <c r="AC32" s="40">
        <v>1.25</v>
      </c>
      <c r="AD32" s="40">
        <v>1.25</v>
      </c>
      <c r="AE32" s="40">
        <v>0</v>
      </c>
      <c r="AF32" s="40">
        <v>5</v>
      </c>
      <c r="AG32" s="40">
        <v>0</v>
      </c>
      <c r="AH32" s="40">
        <v>5</v>
      </c>
      <c r="AI32" s="40">
        <v>1.25</v>
      </c>
      <c r="AJ32" s="45">
        <v>3.7111760000000089</v>
      </c>
      <c r="AK32" s="45">
        <v>10.31307799999999</v>
      </c>
      <c r="AL32" s="45">
        <v>14.024253999999999</v>
      </c>
      <c r="AM32" s="45">
        <v>1.2375693599999988</v>
      </c>
      <c r="AN32" s="45">
        <v>0.36576397333333466</v>
      </c>
      <c r="AO32" s="44">
        <v>1.6033333333333335</v>
      </c>
    </row>
    <row r="33" spans="1:41" ht="18.75" customHeight="1" x14ac:dyDescent="0.25">
      <c r="A33" s="53" t="s">
        <v>220</v>
      </c>
      <c r="B33" s="56" t="s">
        <v>221</v>
      </c>
      <c r="C33" s="64">
        <v>81.760000000000005</v>
      </c>
      <c r="D33" s="65">
        <v>15.689538909977564</v>
      </c>
      <c r="E33" s="36">
        <v>46.406262292242324</v>
      </c>
      <c r="F33" s="36">
        <v>0.75359695946486283</v>
      </c>
      <c r="G33" s="36">
        <v>17.417953109181703</v>
      </c>
      <c r="H33" s="36">
        <v>16.15429689603841</v>
      </c>
      <c r="I33" s="36">
        <v>0.18739229390255838</v>
      </c>
      <c r="J33" s="36">
        <v>2.0121072461771008</v>
      </c>
      <c r="K33" s="36">
        <v>0.9975264994785713</v>
      </c>
      <c r="L33" s="36">
        <v>0.73175667753448759</v>
      </c>
      <c r="M33" s="37">
        <v>1.5656641382128469</v>
      </c>
      <c r="N33" s="37">
        <v>0.25300606480702326</v>
      </c>
      <c r="O33" s="37">
        <v>0.1382885960078957</v>
      </c>
      <c r="P33" s="37">
        <v>40.909100000000002</v>
      </c>
      <c r="Q33" s="58" t="s">
        <v>219</v>
      </c>
      <c r="R33" s="40">
        <v>5</v>
      </c>
      <c r="S33" s="40">
        <v>2.5</v>
      </c>
      <c r="T33" s="40">
        <v>2.5</v>
      </c>
      <c r="U33" s="40">
        <v>1.25</v>
      </c>
      <c r="V33" s="40">
        <v>2.5</v>
      </c>
      <c r="W33" s="40">
        <v>1.25</v>
      </c>
      <c r="X33" s="40">
        <v>2.5</v>
      </c>
      <c r="Y33" s="40">
        <v>1.25</v>
      </c>
      <c r="Z33" s="40">
        <v>0</v>
      </c>
      <c r="AA33" s="40">
        <v>0</v>
      </c>
      <c r="AB33" s="40">
        <v>5</v>
      </c>
      <c r="AC33" s="40">
        <v>1.25</v>
      </c>
      <c r="AD33" s="40">
        <v>1.25</v>
      </c>
      <c r="AE33" s="40">
        <v>0</v>
      </c>
      <c r="AF33" s="40">
        <v>5</v>
      </c>
      <c r="AG33" s="40">
        <v>0</v>
      </c>
      <c r="AH33" s="40">
        <v>5</v>
      </c>
      <c r="AI33" s="40">
        <v>1.25</v>
      </c>
      <c r="AJ33" s="45">
        <v>3.7111760000000089</v>
      </c>
      <c r="AK33" s="45">
        <v>10.31307799999999</v>
      </c>
      <c r="AL33" s="45">
        <v>14.024253999999999</v>
      </c>
      <c r="AM33" s="45">
        <v>1.2375693599999988</v>
      </c>
      <c r="AN33" s="45">
        <v>0.36576397333333466</v>
      </c>
      <c r="AO33" s="44">
        <v>1.6033333333333335</v>
      </c>
    </row>
    <row r="34" spans="1:41" ht="15" x14ac:dyDescent="0.2">
      <c r="A34" s="56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1:41" ht="15" x14ac:dyDescent="0.25">
      <c r="C35" s="67"/>
    </row>
    <row r="36" spans="1:41" ht="15" x14ac:dyDescent="0.25">
      <c r="A36" s="55" t="s">
        <v>120</v>
      </c>
      <c r="B36" s="55" t="s">
        <v>121</v>
      </c>
      <c r="C36" s="55" t="s">
        <v>222</v>
      </c>
      <c r="D36" s="55" t="s">
        <v>0</v>
      </c>
      <c r="E36" s="31" t="s">
        <v>2</v>
      </c>
      <c r="F36" s="31" t="s">
        <v>3</v>
      </c>
      <c r="G36" s="31" t="s">
        <v>99</v>
      </c>
      <c r="H36" s="31" t="s">
        <v>4</v>
      </c>
      <c r="I36" s="31" t="s">
        <v>124</v>
      </c>
      <c r="J36" s="31" t="s">
        <v>5</v>
      </c>
      <c r="K36" s="31" t="s">
        <v>103</v>
      </c>
      <c r="L36" s="31" t="s">
        <v>6</v>
      </c>
      <c r="M36" s="31" t="s">
        <v>125</v>
      </c>
      <c r="N36" s="31" t="s">
        <v>126</v>
      </c>
      <c r="O36" s="31" t="s">
        <v>7</v>
      </c>
      <c r="P36" s="31" t="s">
        <v>127</v>
      </c>
      <c r="Q36" s="31" t="s">
        <v>128</v>
      </c>
      <c r="R36" s="32" t="s">
        <v>130</v>
      </c>
      <c r="S36" s="32" t="s">
        <v>131</v>
      </c>
      <c r="T36" s="32" t="s">
        <v>132</v>
      </c>
      <c r="U36" s="32" t="s">
        <v>133</v>
      </c>
      <c r="V36" s="32" t="s">
        <v>134</v>
      </c>
      <c r="W36" s="32" t="s">
        <v>135</v>
      </c>
      <c r="X36" s="32" t="s">
        <v>136</v>
      </c>
      <c r="Y36" s="32" t="s">
        <v>137</v>
      </c>
      <c r="Z36" s="32" t="s">
        <v>138</v>
      </c>
      <c r="AA36" s="32" t="s">
        <v>139</v>
      </c>
      <c r="AB36" s="32" t="s">
        <v>140</v>
      </c>
      <c r="AC36" s="32" t="s">
        <v>141</v>
      </c>
      <c r="AD36" s="32" t="s">
        <v>142</v>
      </c>
      <c r="AE36" s="32" t="s">
        <v>143</v>
      </c>
      <c r="AF36" s="32" t="s">
        <v>144</v>
      </c>
      <c r="AG36" s="32" t="s">
        <v>145</v>
      </c>
      <c r="AH36" s="32" t="s">
        <v>146</v>
      </c>
      <c r="AI36" s="32" t="s">
        <v>147</v>
      </c>
      <c r="AJ36" s="45" t="s">
        <v>8</v>
      </c>
      <c r="AK36" s="45" t="s">
        <v>148</v>
      </c>
      <c r="AL36" s="45" t="s">
        <v>9</v>
      </c>
      <c r="AM36" s="33" t="s">
        <v>149</v>
      </c>
      <c r="AN36" s="33" t="s">
        <v>10</v>
      </c>
      <c r="AO36" s="33" t="s">
        <v>11</v>
      </c>
    </row>
    <row r="37" spans="1:41" ht="18.75" customHeight="1" x14ac:dyDescent="0.25">
      <c r="A37" s="53" t="s">
        <v>156</v>
      </c>
      <c r="B37" s="56" t="s">
        <v>157</v>
      </c>
      <c r="C37" s="64">
        <v>66.47</v>
      </c>
      <c r="D37" s="65">
        <v>7.312837226168738</v>
      </c>
      <c r="E37" s="36">
        <v>87.11478270190139</v>
      </c>
      <c r="F37" s="36">
        <v>0.30627140243821976</v>
      </c>
      <c r="G37" s="36">
        <v>7.5230449528902286</v>
      </c>
      <c r="H37" s="36">
        <v>0.45972928196358592</v>
      </c>
      <c r="I37" s="36">
        <v>7.6995278277593837E-2</v>
      </c>
      <c r="J37" s="36">
        <v>0.17824600480563282</v>
      </c>
      <c r="K37" s="36">
        <v>2.143170242103257E-2</v>
      </c>
      <c r="L37" s="36">
        <v>0.40948832746859182</v>
      </c>
      <c r="M37" s="37">
        <v>1.5007208334491591</v>
      </c>
      <c r="N37" s="37">
        <v>7.1715446751957762E-2</v>
      </c>
      <c r="O37" s="37">
        <v>8.4499506676811147E-3</v>
      </c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</row>
    <row r="38" spans="1:41" ht="18.75" customHeight="1" x14ac:dyDescent="0.25">
      <c r="A38" s="53" t="s">
        <v>158</v>
      </c>
      <c r="B38" s="56" t="s">
        <v>159</v>
      </c>
      <c r="C38" s="64">
        <v>86.12</v>
      </c>
      <c r="D38" s="65">
        <v>12.066591986577219</v>
      </c>
      <c r="E38" s="36">
        <v>87.11478270190139</v>
      </c>
      <c r="F38" s="36">
        <v>0.30627140243821976</v>
      </c>
      <c r="G38" s="36">
        <v>7.5230449528902286</v>
      </c>
      <c r="H38" s="36">
        <v>0.45972928196358592</v>
      </c>
      <c r="I38" s="36">
        <v>7.6995278277593837E-2</v>
      </c>
      <c r="J38" s="36">
        <v>0.17824600480563282</v>
      </c>
      <c r="K38" s="36">
        <v>2.143170242103257E-2</v>
      </c>
      <c r="L38" s="36">
        <v>0.40948832746859182</v>
      </c>
      <c r="M38" s="37">
        <v>1.5007208334491591</v>
      </c>
      <c r="N38" s="37">
        <v>7.1715446751957762E-2</v>
      </c>
      <c r="O38" s="37">
        <v>8.4499506676811147E-3</v>
      </c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</row>
    <row r="39" spans="1:41" ht="18.75" customHeight="1" x14ac:dyDescent="0.25">
      <c r="A39" s="53" t="s">
        <v>160</v>
      </c>
      <c r="B39" s="56" t="s">
        <v>161</v>
      </c>
      <c r="C39" s="64">
        <v>94.52</v>
      </c>
      <c r="D39" s="65">
        <v>22.088681193793956</v>
      </c>
      <c r="E39" s="36">
        <v>56.689331862751153</v>
      </c>
      <c r="F39" s="36">
        <v>0.30528861269493174</v>
      </c>
      <c r="G39" s="36">
        <v>5.7029849101075438</v>
      </c>
      <c r="H39" s="36">
        <v>2.7230702358992716</v>
      </c>
      <c r="I39" s="36">
        <v>8.4357359222754252E-2</v>
      </c>
      <c r="J39" s="36">
        <v>2.5857085129115465</v>
      </c>
      <c r="K39" s="36">
        <v>13.041174006056794</v>
      </c>
      <c r="L39" s="36">
        <v>0.17347639071941248</v>
      </c>
      <c r="M39" s="37">
        <v>1.0729547433039024</v>
      </c>
      <c r="N39" s="37">
        <v>0.13556630239169717</v>
      </c>
      <c r="O39" s="37">
        <v>2.6316368655879248</v>
      </c>
      <c r="P39" s="37">
        <v>7.69231</v>
      </c>
      <c r="Q39" s="58" t="s">
        <v>162</v>
      </c>
      <c r="R39" s="40">
        <v>5</v>
      </c>
      <c r="S39" s="40">
        <v>5</v>
      </c>
      <c r="T39" s="40">
        <v>2.5</v>
      </c>
      <c r="U39" s="40">
        <v>2.5</v>
      </c>
      <c r="V39" s="40">
        <v>2.5</v>
      </c>
      <c r="W39" s="40">
        <v>2.5</v>
      </c>
      <c r="X39" s="40">
        <v>2.5</v>
      </c>
      <c r="Y39" s="40">
        <v>5</v>
      </c>
      <c r="Z39" s="40">
        <v>1.25</v>
      </c>
      <c r="AA39" s="40">
        <v>0</v>
      </c>
      <c r="AB39" s="40">
        <v>0</v>
      </c>
      <c r="AC39" s="40">
        <v>0</v>
      </c>
      <c r="AD39" s="40">
        <v>0</v>
      </c>
      <c r="AE39" s="40">
        <v>0</v>
      </c>
      <c r="AF39" s="40">
        <v>5</v>
      </c>
      <c r="AG39" s="40">
        <v>0</v>
      </c>
      <c r="AH39" s="40">
        <v>5</v>
      </c>
      <c r="AI39" s="40">
        <v>1.25</v>
      </c>
      <c r="AJ39" s="45">
        <v>3.3313200000000052</v>
      </c>
      <c r="AK39" s="45">
        <v>11.525241999999992</v>
      </c>
      <c r="AL39" s="45">
        <v>15.645386000000002</v>
      </c>
      <c r="AM39" s="45">
        <v>1.3830290399999989</v>
      </c>
      <c r="AN39" s="45">
        <v>3.3303042933333349</v>
      </c>
      <c r="AO39" s="44">
        <v>4.7133333333333338</v>
      </c>
    </row>
    <row r="40" spans="1:41" ht="18.75" customHeight="1" x14ac:dyDescent="0.25">
      <c r="A40" s="53" t="s">
        <v>166</v>
      </c>
      <c r="B40" s="56" t="s">
        <v>167</v>
      </c>
      <c r="C40" s="64">
        <v>38.369999999999997</v>
      </c>
      <c r="D40" s="65">
        <v>18.448468620576953</v>
      </c>
      <c r="E40" s="36">
        <v>70.382225568091016</v>
      </c>
      <c r="F40" s="36">
        <v>0.90052743581486017</v>
      </c>
      <c r="G40" s="36">
        <v>17.251335311159234</v>
      </c>
      <c r="H40" s="36">
        <v>0.83990614428730415</v>
      </c>
      <c r="I40" s="36">
        <v>5.5601841032851896E-3</v>
      </c>
      <c r="J40" s="36">
        <v>0.55541833628257586</v>
      </c>
      <c r="K40" s="36">
        <v>2.5009135150574794E-2</v>
      </c>
      <c r="L40" s="36">
        <v>0.30889211143047762</v>
      </c>
      <c r="M40" s="37">
        <v>2.7326241649289016</v>
      </c>
      <c r="N40" s="37">
        <v>9.8597450638704051E-2</v>
      </c>
      <c r="O40" s="37">
        <v>8.0344304043358222E-3</v>
      </c>
      <c r="P40" s="37">
        <v>25</v>
      </c>
      <c r="Q40" s="58" t="s">
        <v>168</v>
      </c>
      <c r="R40" s="40">
        <v>5</v>
      </c>
      <c r="S40" s="40">
        <v>0</v>
      </c>
      <c r="T40" s="40">
        <v>0</v>
      </c>
      <c r="U40" s="40">
        <v>0</v>
      </c>
      <c r="V40" s="40">
        <v>0</v>
      </c>
      <c r="W40" s="40">
        <v>1.25</v>
      </c>
      <c r="X40" s="40">
        <v>2.5</v>
      </c>
      <c r="Y40" s="40">
        <v>0</v>
      </c>
      <c r="Z40" s="40">
        <v>0</v>
      </c>
      <c r="AA40" s="40">
        <v>0</v>
      </c>
      <c r="AB40" s="40">
        <v>0</v>
      </c>
      <c r="AC40" s="40">
        <v>0</v>
      </c>
      <c r="AD40" s="40">
        <v>0</v>
      </c>
      <c r="AE40" s="40">
        <v>5</v>
      </c>
      <c r="AF40" s="40">
        <v>5</v>
      </c>
      <c r="AG40" s="40">
        <v>0</v>
      </c>
      <c r="AH40" s="40">
        <v>5</v>
      </c>
      <c r="AI40" s="40">
        <v>1.25</v>
      </c>
      <c r="AJ40" s="45">
        <v>5.2771800000000013</v>
      </c>
      <c r="AK40" s="45">
        <v>0.90615000000001089</v>
      </c>
      <c r="AL40" s="45">
        <v>7.7010759999999863</v>
      </c>
      <c r="AM40" s="45">
        <v>0.10873800000000131</v>
      </c>
      <c r="AN40" s="45">
        <v>1.4012619999999987</v>
      </c>
      <c r="AO40" s="44">
        <v>1.51</v>
      </c>
    </row>
    <row r="41" spans="1:41" ht="18.75" customHeight="1" x14ac:dyDescent="0.25">
      <c r="A41" s="53" t="s">
        <v>169</v>
      </c>
      <c r="B41" s="56" t="s">
        <v>170</v>
      </c>
      <c r="C41" s="64">
        <v>97.84</v>
      </c>
      <c r="D41" s="65">
        <v>13.650222794338863</v>
      </c>
      <c r="E41" s="36">
        <v>70.382225568091016</v>
      </c>
      <c r="F41" s="36">
        <v>0.90052743581486017</v>
      </c>
      <c r="G41" s="36">
        <v>17.251335311159234</v>
      </c>
      <c r="H41" s="36">
        <v>0.83990614428730415</v>
      </c>
      <c r="I41" s="36">
        <v>5.5601841032851896E-3</v>
      </c>
      <c r="J41" s="36">
        <v>0.55541833628257586</v>
      </c>
      <c r="K41" s="36">
        <v>2.5009135150574794E-2</v>
      </c>
      <c r="L41" s="36">
        <v>0.30889211143047762</v>
      </c>
      <c r="M41" s="37">
        <v>2.7326241649289016</v>
      </c>
      <c r="N41" s="37">
        <v>9.8597450638704051E-2</v>
      </c>
      <c r="O41" s="37">
        <v>8.0344304043358222E-3</v>
      </c>
      <c r="P41" s="37">
        <v>25</v>
      </c>
      <c r="Q41" s="58" t="s">
        <v>168</v>
      </c>
      <c r="R41" s="40">
        <v>5</v>
      </c>
      <c r="S41" s="40">
        <v>0</v>
      </c>
      <c r="T41" s="40">
        <v>0</v>
      </c>
      <c r="U41" s="40">
        <v>0</v>
      </c>
      <c r="V41" s="40">
        <v>0</v>
      </c>
      <c r="W41" s="40">
        <v>1.25</v>
      </c>
      <c r="X41" s="40">
        <v>2.5</v>
      </c>
      <c r="Y41" s="40">
        <v>0</v>
      </c>
      <c r="Z41" s="40">
        <v>0</v>
      </c>
      <c r="AA41" s="40">
        <v>0</v>
      </c>
      <c r="AB41" s="40">
        <v>0</v>
      </c>
      <c r="AC41" s="40">
        <v>0</v>
      </c>
      <c r="AD41" s="40">
        <v>0</v>
      </c>
      <c r="AE41" s="40">
        <v>5</v>
      </c>
      <c r="AF41" s="40">
        <v>5</v>
      </c>
      <c r="AG41" s="40">
        <v>0</v>
      </c>
      <c r="AH41" s="40">
        <v>5</v>
      </c>
      <c r="AI41" s="40">
        <v>1.25</v>
      </c>
      <c r="AJ41" s="45">
        <v>5.2771800000000013</v>
      </c>
      <c r="AK41" s="45">
        <v>0.90615000000001089</v>
      </c>
      <c r="AL41" s="45">
        <v>7.7010759999999863</v>
      </c>
      <c r="AM41" s="45">
        <v>0.10873800000000131</v>
      </c>
      <c r="AN41" s="45">
        <v>1.4012619999999987</v>
      </c>
      <c r="AO41" s="44">
        <v>1.51</v>
      </c>
    </row>
    <row r="42" spans="1:41" ht="18.75" customHeight="1" x14ac:dyDescent="0.25">
      <c r="A42" s="53" t="s">
        <v>171</v>
      </c>
      <c r="B42" s="56" t="s">
        <v>172</v>
      </c>
      <c r="C42" s="64">
        <v>29.35</v>
      </c>
      <c r="D42" s="65">
        <v>3.6950887185973094</v>
      </c>
      <c r="E42" s="36">
        <v>89.761927146999426</v>
      </c>
      <c r="F42" s="36">
        <v>0.28204790348509945</v>
      </c>
      <c r="G42" s="36">
        <v>5.1922710575091555</v>
      </c>
      <c r="H42" s="36">
        <v>0.99326884425460871</v>
      </c>
      <c r="I42" s="36">
        <v>9.819766967381547E-3</v>
      </c>
      <c r="J42" s="36">
        <v>0.13078892186281282</v>
      </c>
      <c r="K42" s="36">
        <v>2.355642663839555E-2</v>
      </c>
      <c r="L42" s="36">
        <v>0.63307640691218081</v>
      </c>
      <c r="M42" s="37">
        <v>1.0825520612484778</v>
      </c>
      <c r="N42" s="37">
        <v>2.3434538763620907E-2</v>
      </c>
      <c r="O42" s="37">
        <v>3.7838667603162118E-3</v>
      </c>
      <c r="P42" s="37">
        <v>7.1428599999999998</v>
      </c>
      <c r="Q42" s="58" t="s">
        <v>173</v>
      </c>
      <c r="R42" s="40">
        <v>5</v>
      </c>
      <c r="S42" s="40">
        <v>5</v>
      </c>
      <c r="T42" s="40">
        <v>0</v>
      </c>
      <c r="U42" s="40">
        <v>0</v>
      </c>
      <c r="V42" s="40">
        <v>5</v>
      </c>
      <c r="W42" s="40">
        <v>2.5</v>
      </c>
      <c r="X42" s="40">
        <v>5</v>
      </c>
      <c r="Y42" s="40">
        <v>0</v>
      </c>
      <c r="Z42" s="40">
        <v>0</v>
      </c>
      <c r="AA42" s="40">
        <v>0</v>
      </c>
      <c r="AB42" s="40">
        <v>0</v>
      </c>
      <c r="AC42" s="40">
        <v>0</v>
      </c>
      <c r="AD42" s="40">
        <v>1.25</v>
      </c>
      <c r="AE42" s="40">
        <v>2.5</v>
      </c>
      <c r="AF42" s="40">
        <v>5</v>
      </c>
      <c r="AG42" s="40">
        <v>0</v>
      </c>
      <c r="AH42" s="40">
        <v>5</v>
      </c>
      <c r="AI42" s="40">
        <v>5</v>
      </c>
      <c r="AJ42" s="45">
        <v>0.6947320000000019</v>
      </c>
      <c r="AK42" s="45">
        <v>0.15107000000000426</v>
      </c>
      <c r="AL42" s="45">
        <v>1.2250859999999761</v>
      </c>
      <c r="AM42" s="45">
        <v>1.8128400000000509E-2</v>
      </c>
      <c r="AN42" s="45">
        <v>5.520493333333281E-2</v>
      </c>
      <c r="AO42" s="44">
        <v>7.333333333333332E-2</v>
      </c>
    </row>
    <row r="43" spans="1:41" ht="18.75" customHeight="1" x14ac:dyDescent="0.25">
      <c r="A43" s="53" t="s">
        <v>174</v>
      </c>
      <c r="B43" s="56" t="s">
        <v>175</v>
      </c>
      <c r="C43" s="64">
        <v>41.09</v>
      </c>
      <c r="D43" s="65">
        <v>4.4434215429432644</v>
      </c>
      <c r="E43" s="36">
        <v>89.761927146999426</v>
      </c>
      <c r="F43" s="36">
        <v>0.28204790348509945</v>
      </c>
      <c r="G43" s="36">
        <v>5.1922710575091555</v>
      </c>
      <c r="H43" s="36">
        <v>0.99326884425460871</v>
      </c>
      <c r="I43" s="36">
        <v>9.819766967381547E-3</v>
      </c>
      <c r="J43" s="36">
        <v>0.13078892186281282</v>
      </c>
      <c r="K43" s="36">
        <v>2.355642663839555E-2</v>
      </c>
      <c r="L43" s="36">
        <v>0.63307640691218081</v>
      </c>
      <c r="M43" s="37">
        <v>1.0825520612484778</v>
      </c>
      <c r="N43" s="37">
        <v>2.3434538763620907E-2</v>
      </c>
      <c r="O43" s="37">
        <v>3.7838667603162118E-3</v>
      </c>
      <c r="P43" s="37">
        <v>7.1428599999999998</v>
      </c>
      <c r="Q43" s="58" t="s">
        <v>173</v>
      </c>
      <c r="R43" s="40">
        <v>5</v>
      </c>
      <c r="S43" s="40">
        <v>5</v>
      </c>
      <c r="T43" s="40">
        <v>0</v>
      </c>
      <c r="U43" s="40">
        <v>0</v>
      </c>
      <c r="V43" s="40">
        <v>5</v>
      </c>
      <c r="W43" s="40">
        <v>2.5</v>
      </c>
      <c r="X43" s="40">
        <v>5</v>
      </c>
      <c r="Y43" s="40">
        <v>0</v>
      </c>
      <c r="Z43" s="40">
        <v>0</v>
      </c>
      <c r="AA43" s="40">
        <v>0</v>
      </c>
      <c r="AB43" s="40">
        <v>0</v>
      </c>
      <c r="AC43" s="40">
        <v>0</v>
      </c>
      <c r="AD43" s="40">
        <v>1.25</v>
      </c>
      <c r="AE43" s="40">
        <v>2.5</v>
      </c>
      <c r="AF43" s="40">
        <v>5</v>
      </c>
      <c r="AG43" s="40">
        <v>0</v>
      </c>
      <c r="AH43" s="40">
        <v>5</v>
      </c>
      <c r="AI43" s="40">
        <v>5</v>
      </c>
      <c r="AJ43" s="45">
        <v>0.6947320000000019</v>
      </c>
      <c r="AK43" s="45">
        <v>0.15107000000000426</v>
      </c>
      <c r="AL43" s="45">
        <v>1.2250859999999761</v>
      </c>
      <c r="AM43" s="45">
        <v>1.8128400000000509E-2</v>
      </c>
      <c r="AN43" s="45">
        <v>5.520493333333281E-2</v>
      </c>
      <c r="AO43" s="44">
        <v>7.333333333333332E-2</v>
      </c>
    </row>
    <row r="44" spans="1:41" ht="18.75" customHeight="1" x14ac:dyDescent="0.25">
      <c r="A44" s="53" t="s">
        <v>176</v>
      </c>
      <c r="B44" s="56" t="s">
        <v>177</v>
      </c>
      <c r="C44" s="64">
        <v>45.38</v>
      </c>
      <c r="D44" s="65">
        <v>5.0347883834820886</v>
      </c>
      <c r="E44" s="36">
        <v>2.6453482229654801</v>
      </c>
      <c r="F44" s="36">
        <v>1.0345550548446549E-2</v>
      </c>
      <c r="G44" s="36">
        <v>0.27272272449674773</v>
      </c>
      <c r="H44" s="36">
        <v>0.17264670121651443</v>
      </c>
      <c r="I44" s="36">
        <v>2.1820636068417863E-2</v>
      </c>
      <c r="J44" s="36">
        <v>1.0250204453510621</v>
      </c>
      <c r="K44" s="36">
        <v>52.871162835599776</v>
      </c>
      <c r="L44" s="36" t="s">
        <v>178</v>
      </c>
      <c r="M44" s="37">
        <v>1.9010983298085919E-2</v>
      </c>
      <c r="N44" s="37">
        <v>4.0118630423974172E-3</v>
      </c>
      <c r="O44" s="37">
        <v>0.28906836731410251</v>
      </c>
      <c r="P44" s="37">
        <v>0</v>
      </c>
      <c r="Q44" s="58" t="s">
        <v>179</v>
      </c>
      <c r="R44" s="40">
        <v>5</v>
      </c>
      <c r="S44" s="40">
        <v>5</v>
      </c>
      <c r="T44" s="40">
        <v>5</v>
      </c>
      <c r="U44" s="40">
        <v>0</v>
      </c>
      <c r="V44" s="40">
        <v>2.5</v>
      </c>
      <c r="W44" s="40">
        <v>1.25</v>
      </c>
      <c r="X44" s="40">
        <v>0</v>
      </c>
      <c r="Y44" s="40">
        <v>2.5</v>
      </c>
      <c r="Z44" s="40">
        <v>0</v>
      </c>
      <c r="AA44" s="40">
        <v>0</v>
      </c>
      <c r="AB44" s="40">
        <v>2.5</v>
      </c>
      <c r="AC44" s="40">
        <v>0</v>
      </c>
      <c r="AD44" s="40">
        <v>0</v>
      </c>
      <c r="AE44" s="40">
        <v>0</v>
      </c>
      <c r="AF44" s="40">
        <v>0</v>
      </c>
      <c r="AG44" s="40">
        <v>0</v>
      </c>
      <c r="AH44" s="40">
        <v>0</v>
      </c>
      <c r="AI44" s="40">
        <v>0</v>
      </c>
      <c r="AJ44" s="45">
        <v>0.63953600000000677</v>
      </c>
      <c r="AK44" s="45">
        <v>41.640946000000007</v>
      </c>
      <c r="AL44" s="45">
        <v>42.59225399999999</v>
      </c>
      <c r="AM44" s="45">
        <v>4.9969135200000006</v>
      </c>
      <c r="AN44" s="45">
        <v>7.0464198133332987</v>
      </c>
      <c r="AO44" s="44">
        <v>12.043333333333299</v>
      </c>
    </row>
    <row r="45" spans="1:41" ht="18.75" customHeight="1" x14ac:dyDescent="0.25">
      <c r="A45" s="53" t="s">
        <v>180</v>
      </c>
      <c r="B45" s="56" t="s">
        <v>181</v>
      </c>
      <c r="C45" s="64">
        <v>0</v>
      </c>
      <c r="D45" s="65">
        <v>0.83178829759113515</v>
      </c>
      <c r="E45" s="36">
        <v>2.6453482229654801</v>
      </c>
      <c r="F45" s="36">
        <v>1.0345550548446549E-2</v>
      </c>
      <c r="G45" s="36">
        <v>0.27272272449674773</v>
      </c>
      <c r="H45" s="36">
        <v>0.17264670121651443</v>
      </c>
      <c r="I45" s="36">
        <v>2.1820636068417863E-2</v>
      </c>
      <c r="J45" s="36">
        <v>1.0250204453510621</v>
      </c>
      <c r="K45" s="36">
        <v>52.871162835599776</v>
      </c>
      <c r="L45" s="36" t="s">
        <v>178</v>
      </c>
      <c r="M45" s="37">
        <v>1.9010983298085919E-2</v>
      </c>
      <c r="N45" s="37">
        <v>4.0118630423974172E-3</v>
      </c>
      <c r="O45" s="37">
        <v>0.28906836731410251</v>
      </c>
      <c r="P45" s="37">
        <v>0</v>
      </c>
      <c r="Q45" s="58" t="s">
        <v>179</v>
      </c>
      <c r="R45" s="40">
        <v>5</v>
      </c>
      <c r="S45" s="40">
        <v>5</v>
      </c>
      <c r="T45" s="40">
        <v>5</v>
      </c>
      <c r="U45" s="40">
        <v>0</v>
      </c>
      <c r="V45" s="40">
        <v>2.5</v>
      </c>
      <c r="W45" s="40">
        <v>1.25</v>
      </c>
      <c r="X45" s="40">
        <v>0</v>
      </c>
      <c r="Y45" s="40">
        <v>2.5</v>
      </c>
      <c r="Z45" s="40">
        <v>0</v>
      </c>
      <c r="AA45" s="40">
        <v>0</v>
      </c>
      <c r="AB45" s="40">
        <v>2.5</v>
      </c>
      <c r="AC45" s="40">
        <v>0</v>
      </c>
      <c r="AD45" s="40">
        <v>0</v>
      </c>
      <c r="AE45" s="40">
        <v>0</v>
      </c>
      <c r="AF45" s="40">
        <v>0</v>
      </c>
      <c r="AG45" s="40">
        <v>0</v>
      </c>
      <c r="AH45" s="40">
        <v>0</v>
      </c>
      <c r="AI45" s="40">
        <v>0</v>
      </c>
      <c r="AJ45" s="45">
        <v>0.63953600000000677</v>
      </c>
      <c r="AK45" s="45">
        <v>41.640946000000007</v>
      </c>
      <c r="AL45" s="45">
        <v>42.59225399999999</v>
      </c>
      <c r="AM45" s="45">
        <v>4.9969135200000006</v>
      </c>
      <c r="AN45" s="45">
        <v>7.0464198133332987</v>
      </c>
      <c r="AO45" s="44">
        <v>12.043333333333299</v>
      </c>
    </row>
    <row r="46" spans="1:41" ht="18.75" customHeight="1" x14ac:dyDescent="0.25">
      <c r="A46" s="53" t="s">
        <v>185</v>
      </c>
      <c r="B46" s="56" t="s">
        <v>186</v>
      </c>
      <c r="C46" s="64">
        <v>36.79</v>
      </c>
      <c r="D46" s="65">
        <v>2.8195454682303445</v>
      </c>
      <c r="E46" s="36">
        <v>78.953637563773825</v>
      </c>
      <c r="F46" s="36">
        <v>0.41286740290208268</v>
      </c>
      <c r="G46" s="36">
        <v>9.3606596698368509</v>
      </c>
      <c r="H46" s="36">
        <v>3.9160092887722371</v>
      </c>
      <c r="I46" s="36">
        <v>9.4403774963276958E-3</v>
      </c>
      <c r="J46" s="36">
        <v>0.45321207406401276</v>
      </c>
      <c r="K46" s="36">
        <v>2.453351056009432E-2</v>
      </c>
      <c r="L46" s="36">
        <v>0.20538479256095499</v>
      </c>
      <c r="M46" s="37">
        <v>1.3734961580170368</v>
      </c>
      <c r="N46" s="37">
        <v>0.12578769128599396</v>
      </c>
      <c r="O46" s="37">
        <v>1.0003608997298918E-2</v>
      </c>
      <c r="P46" s="37">
        <v>11.1111</v>
      </c>
      <c r="Q46" s="58" t="s">
        <v>184</v>
      </c>
      <c r="R46" s="40">
        <v>5</v>
      </c>
      <c r="S46" s="40">
        <v>0</v>
      </c>
      <c r="T46" s="40">
        <v>0</v>
      </c>
      <c r="U46" s="40">
        <v>1.25</v>
      </c>
      <c r="V46" s="40">
        <v>0</v>
      </c>
      <c r="W46" s="40">
        <v>2.5</v>
      </c>
      <c r="X46" s="40">
        <v>2.5</v>
      </c>
      <c r="Y46" s="40">
        <v>1.25</v>
      </c>
      <c r="Z46" s="40">
        <v>0</v>
      </c>
      <c r="AA46" s="40">
        <v>0</v>
      </c>
      <c r="AB46" s="40">
        <v>0</v>
      </c>
      <c r="AC46" s="40">
        <v>0</v>
      </c>
      <c r="AD46" s="40">
        <v>0</v>
      </c>
      <c r="AE46" s="40">
        <v>0</v>
      </c>
      <c r="AF46" s="40">
        <v>5</v>
      </c>
      <c r="AG46" s="40">
        <v>0</v>
      </c>
      <c r="AH46" s="40">
        <v>5</v>
      </c>
      <c r="AI46" s="40">
        <v>2.5</v>
      </c>
      <c r="AJ46" s="45">
        <v>3.5848139999999944</v>
      </c>
      <c r="AK46" s="45">
        <v>0.63516599999999812</v>
      </c>
      <c r="AL46" s="45">
        <v>6.5507659999999959</v>
      </c>
      <c r="AM46" s="45">
        <v>7.6219919999999775E-2</v>
      </c>
      <c r="AN46" s="45">
        <v>1.5737800800000001</v>
      </c>
      <c r="AO46" s="44">
        <v>1.65</v>
      </c>
    </row>
    <row r="47" spans="1:41" ht="18.75" customHeight="1" x14ac:dyDescent="0.25">
      <c r="A47" s="53" t="s">
        <v>187</v>
      </c>
      <c r="B47" s="56" t="s">
        <v>188</v>
      </c>
      <c r="C47" s="64">
        <v>82.69</v>
      </c>
      <c r="D47" s="65">
        <v>6.5423308866682408</v>
      </c>
      <c r="E47" s="36">
        <v>98.716370890252264</v>
      </c>
      <c r="F47" s="36">
        <v>4.063487719624264E-2</v>
      </c>
      <c r="G47" s="36">
        <v>1.4142845972444291</v>
      </c>
      <c r="H47" s="36">
        <v>0.20530044967924035</v>
      </c>
      <c r="I47" s="36" t="s">
        <v>189</v>
      </c>
      <c r="J47" s="36">
        <v>7.2840345459340941E-2</v>
      </c>
      <c r="K47" s="36">
        <v>7.8198671804890083E-2</v>
      </c>
      <c r="L47" s="36">
        <v>0.15516629093269849</v>
      </c>
      <c r="M47" s="37">
        <v>0.6704764489306152</v>
      </c>
      <c r="N47" s="37">
        <v>1.1816817553519623E-2</v>
      </c>
      <c r="O47" s="37">
        <v>4.7700174093991124E-3</v>
      </c>
      <c r="P47" s="37">
        <v>0</v>
      </c>
      <c r="Q47" s="58" t="s">
        <v>179</v>
      </c>
      <c r="R47" s="40">
        <v>5</v>
      </c>
      <c r="S47" s="40">
        <v>1.25</v>
      </c>
      <c r="T47" s="40">
        <v>2.5</v>
      </c>
      <c r="U47" s="40">
        <v>2.5</v>
      </c>
      <c r="V47" s="40">
        <v>5</v>
      </c>
      <c r="W47" s="40">
        <v>5</v>
      </c>
      <c r="X47" s="40">
        <v>1.25</v>
      </c>
      <c r="Y47" s="40">
        <v>0</v>
      </c>
      <c r="Z47" s="40">
        <v>0</v>
      </c>
      <c r="AA47" s="40">
        <v>0</v>
      </c>
      <c r="AB47" s="40">
        <v>0</v>
      </c>
      <c r="AC47" s="40">
        <v>0</v>
      </c>
      <c r="AD47" s="40">
        <v>0</v>
      </c>
      <c r="AE47" s="40">
        <v>0</v>
      </c>
      <c r="AF47" s="40">
        <v>0</v>
      </c>
      <c r="AG47" s="40">
        <v>0</v>
      </c>
      <c r="AH47" s="40">
        <v>0</v>
      </c>
      <c r="AI47" s="40">
        <v>0</v>
      </c>
      <c r="AJ47" s="45">
        <v>0.16140399999999033</v>
      </c>
      <c r="AK47" s="45">
        <v>3.6214000000001079E-2</v>
      </c>
      <c r="AL47" s="45">
        <v>0.29541399999997964</v>
      </c>
      <c r="AM47" s="45">
        <v>4.3456800000001294E-3</v>
      </c>
      <c r="AN47" s="45">
        <v>6.5654319999999877E-2</v>
      </c>
      <c r="AO47" s="44">
        <v>7.0000000000000007E-2</v>
      </c>
    </row>
    <row r="48" spans="1:41" ht="18.75" customHeight="1" x14ac:dyDescent="0.25">
      <c r="A48" s="53" t="s">
        <v>193</v>
      </c>
      <c r="B48" s="56" t="s">
        <v>194</v>
      </c>
      <c r="C48" s="64">
        <v>89.63</v>
      </c>
      <c r="D48" s="66">
        <v>12.147827952598467</v>
      </c>
      <c r="E48" s="36">
        <v>67.18157694472913</v>
      </c>
      <c r="F48" s="36">
        <v>0.28205166829620321</v>
      </c>
      <c r="G48" s="36">
        <v>7.8538467723021803</v>
      </c>
      <c r="H48" s="36">
        <v>3.2662888681464608</v>
      </c>
      <c r="I48" s="36">
        <v>3.9873206586947603E-2</v>
      </c>
      <c r="J48" s="36">
        <v>1.077270198496912</v>
      </c>
      <c r="K48" s="36">
        <v>7.1176642653971447</v>
      </c>
      <c r="L48" s="36">
        <v>0.36084759172725406</v>
      </c>
      <c r="M48" s="37">
        <v>1.4695793726242643</v>
      </c>
      <c r="N48" s="37">
        <v>8.3802200331789575E-2</v>
      </c>
      <c r="O48" s="37">
        <v>2.281090723950884</v>
      </c>
      <c r="P48" s="37">
        <v>12.5</v>
      </c>
      <c r="Q48" s="58" t="s">
        <v>195</v>
      </c>
      <c r="R48" s="40">
        <v>5</v>
      </c>
      <c r="S48" s="40">
        <v>5</v>
      </c>
      <c r="T48" s="40">
        <v>5</v>
      </c>
      <c r="U48" s="40">
        <v>0</v>
      </c>
      <c r="V48" s="40">
        <v>5</v>
      </c>
      <c r="W48" s="40">
        <v>1.25</v>
      </c>
      <c r="X48" s="40">
        <v>2.5</v>
      </c>
      <c r="Y48" s="40">
        <v>5</v>
      </c>
      <c r="Z48" s="40">
        <v>0</v>
      </c>
      <c r="AA48" s="40">
        <v>0</v>
      </c>
      <c r="AB48" s="40">
        <v>5</v>
      </c>
      <c r="AC48" s="40">
        <v>5</v>
      </c>
      <c r="AD48" s="40">
        <v>0</v>
      </c>
      <c r="AE48" s="40">
        <v>2.5</v>
      </c>
      <c r="AF48" s="40">
        <v>5</v>
      </c>
      <c r="AG48" s="40">
        <v>2.5</v>
      </c>
      <c r="AH48" s="40">
        <v>0</v>
      </c>
      <c r="AI48" s="40">
        <v>0</v>
      </c>
      <c r="AJ48" s="45">
        <v>3.3072859999999906</v>
      </c>
      <c r="AK48" s="45">
        <v>5.9279400000000066</v>
      </c>
      <c r="AL48" s="45">
        <v>10.16443799999999</v>
      </c>
      <c r="AM48" s="45">
        <v>0.71135280000000078</v>
      </c>
      <c r="AN48" s="45">
        <v>3.6153138666666691</v>
      </c>
      <c r="AO48" s="45">
        <v>4.3266666666666698</v>
      </c>
    </row>
    <row r="49" spans="1:41" ht="18.75" customHeight="1" x14ac:dyDescent="0.25">
      <c r="A49" s="53" t="s">
        <v>196</v>
      </c>
      <c r="B49" s="56" t="s">
        <v>197</v>
      </c>
      <c r="C49" s="67">
        <v>12.28</v>
      </c>
      <c r="D49" s="66">
        <v>19.016624906890602</v>
      </c>
      <c r="E49" s="36">
        <v>67.18157694472913</v>
      </c>
      <c r="F49" s="36">
        <v>0.28205166829620321</v>
      </c>
      <c r="G49" s="36">
        <v>7.8538467723021803</v>
      </c>
      <c r="H49" s="36">
        <v>3.2662888681464608</v>
      </c>
      <c r="I49" s="36">
        <v>3.9873206586947603E-2</v>
      </c>
      <c r="J49" s="36">
        <v>1.077270198496912</v>
      </c>
      <c r="K49" s="36">
        <v>7.1176642653971447</v>
      </c>
      <c r="L49" s="36">
        <v>0.36084759172725406</v>
      </c>
      <c r="M49" s="37">
        <v>1.4695793726242643</v>
      </c>
      <c r="N49" s="37">
        <v>8.3802200331789575E-2</v>
      </c>
      <c r="O49" s="37">
        <v>2.281090723950884</v>
      </c>
      <c r="P49" s="37">
        <v>12.5</v>
      </c>
      <c r="Q49" s="58" t="s">
        <v>195</v>
      </c>
      <c r="R49" s="40">
        <v>5</v>
      </c>
      <c r="S49" s="40">
        <v>5</v>
      </c>
      <c r="T49" s="40">
        <v>5</v>
      </c>
      <c r="U49" s="40">
        <v>0</v>
      </c>
      <c r="V49" s="40">
        <v>5</v>
      </c>
      <c r="W49" s="40">
        <v>1.25</v>
      </c>
      <c r="X49" s="40">
        <v>2.5</v>
      </c>
      <c r="Y49" s="40">
        <v>5</v>
      </c>
      <c r="Z49" s="40">
        <v>0</v>
      </c>
      <c r="AA49" s="40">
        <v>0</v>
      </c>
      <c r="AB49" s="40">
        <v>5</v>
      </c>
      <c r="AC49" s="40">
        <v>5</v>
      </c>
      <c r="AD49" s="40">
        <v>0</v>
      </c>
      <c r="AE49" s="40">
        <v>2.5</v>
      </c>
      <c r="AF49" s="40">
        <v>5</v>
      </c>
      <c r="AG49" s="40">
        <v>2.5</v>
      </c>
      <c r="AH49" s="40">
        <v>0</v>
      </c>
      <c r="AI49" s="40">
        <v>0</v>
      </c>
      <c r="AJ49" s="45">
        <v>3.3072859999999906</v>
      </c>
      <c r="AK49" s="45">
        <v>5.9279400000000066</v>
      </c>
      <c r="AL49" s="45">
        <v>10.16443799999999</v>
      </c>
      <c r="AM49" s="45">
        <v>0.71135280000000078</v>
      </c>
      <c r="AN49" s="45">
        <v>3.6153138666666691</v>
      </c>
      <c r="AO49" s="45">
        <v>4.3266666666666698</v>
      </c>
    </row>
    <row r="50" spans="1:41" ht="18.75" customHeight="1" x14ac:dyDescent="0.25">
      <c r="A50" s="53" t="s">
        <v>198</v>
      </c>
      <c r="B50" s="56" t="s">
        <v>199</v>
      </c>
      <c r="C50" s="64">
        <v>42.01</v>
      </c>
      <c r="D50" s="65">
        <v>4.9190821472730724</v>
      </c>
      <c r="E50" s="36">
        <v>22.797958598555027</v>
      </c>
      <c r="F50" s="36">
        <v>0.12321542653191132</v>
      </c>
      <c r="G50" s="36">
        <v>3.0163835443252105</v>
      </c>
      <c r="H50" s="36">
        <v>2.011250612901744</v>
      </c>
      <c r="I50" s="36">
        <v>1.888508259746003E-2</v>
      </c>
      <c r="J50" s="36">
        <v>1.120812100761635</v>
      </c>
      <c r="K50" s="36">
        <v>36.849229003618682</v>
      </c>
      <c r="L50" s="36">
        <v>0.12856760683853191</v>
      </c>
      <c r="M50" s="37">
        <v>0.3929614815056342</v>
      </c>
      <c r="N50" s="37">
        <v>6.5621662248262491E-2</v>
      </c>
      <c r="O50" s="37">
        <v>3.8190837363628183</v>
      </c>
      <c r="P50" s="37">
        <v>18.181799999999999</v>
      </c>
      <c r="Q50" s="58" t="s">
        <v>200</v>
      </c>
      <c r="R50" s="40">
        <v>5</v>
      </c>
      <c r="S50" s="40">
        <v>5</v>
      </c>
      <c r="T50" s="40">
        <v>2.5</v>
      </c>
      <c r="U50" s="40">
        <v>0</v>
      </c>
      <c r="V50" s="40">
        <v>5</v>
      </c>
      <c r="W50" s="40">
        <v>1.25</v>
      </c>
      <c r="X50" s="40">
        <v>5</v>
      </c>
      <c r="Y50" s="40">
        <v>5</v>
      </c>
      <c r="Z50" s="40">
        <v>0</v>
      </c>
      <c r="AA50" s="40">
        <v>0</v>
      </c>
      <c r="AB50" s="40">
        <v>5</v>
      </c>
      <c r="AC50" s="40">
        <v>5</v>
      </c>
      <c r="AD50" s="40">
        <v>0</v>
      </c>
      <c r="AE50" s="40">
        <v>0</v>
      </c>
      <c r="AF50" s="40">
        <v>2.5</v>
      </c>
      <c r="AG50" s="40">
        <v>0</v>
      </c>
      <c r="AH50" s="40">
        <v>0</v>
      </c>
      <c r="AI50" s="40">
        <v>1.25</v>
      </c>
      <c r="AJ50" s="45">
        <v>1.7803240000000073</v>
      </c>
      <c r="AK50" s="45">
        <v>28.464287999999996</v>
      </c>
      <c r="AL50" s="45">
        <v>30.764354000000012</v>
      </c>
      <c r="AM50" s="45">
        <v>3.4157145599999996</v>
      </c>
      <c r="AN50" s="45">
        <v>0.52095210666666647</v>
      </c>
      <c r="AO50" s="44">
        <v>3.9366666666666661</v>
      </c>
    </row>
    <row r="51" spans="1:41" ht="18.75" customHeight="1" x14ac:dyDescent="0.25">
      <c r="A51" s="53" t="s">
        <v>203</v>
      </c>
      <c r="B51" s="56" t="s">
        <v>204</v>
      </c>
      <c r="C51" s="64">
        <v>51.87</v>
      </c>
      <c r="D51" s="65">
        <v>6.9840359547721595</v>
      </c>
      <c r="E51" s="36">
        <v>54.750602923586825</v>
      </c>
      <c r="F51" s="36">
        <v>0.17281575307445643</v>
      </c>
      <c r="G51" s="36">
        <v>3.111540379355298</v>
      </c>
      <c r="H51" s="36">
        <v>2.5178308156182743</v>
      </c>
      <c r="I51" s="36">
        <v>3.191726595609351E-2</v>
      </c>
      <c r="J51" s="36">
        <v>2.5509509566617328</v>
      </c>
      <c r="K51" s="36">
        <v>17.199456500070262</v>
      </c>
      <c r="L51" s="36">
        <v>0.42062078891779581</v>
      </c>
      <c r="M51" s="37">
        <v>0.4208689056458092</v>
      </c>
      <c r="N51" s="37">
        <v>7.3239871166279807E-2</v>
      </c>
      <c r="O51" s="37">
        <v>0.87983236249055363</v>
      </c>
      <c r="P51" s="37">
        <v>7.69231</v>
      </c>
      <c r="Q51" s="58" t="s">
        <v>162</v>
      </c>
      <c r="R51" s="40">
        <v>5</v>
      </c>
      <c r="S51" s="40">
        <v>5</v>
      </c>
      <c r="T51" s="40">
        <v>2.5</v>
      </c>
      <c r="U51" s="40">
        <v>0</v>
      </c>
      <c r="V51" s="40">
        <v>5</v>
      </c>
      <c r="W51" s="40">
        <v>1.25</v>
      </c>
      <c r="X51" s="40">
        <v>5</v>
      </c>
      <c r="Y51" s="40">
        <v>5</v>
      </c>
      <c r="Z51" s="40">
        <v>1.25</v>
      </c>
      <c r="AA51" s="40">
        <v>0</v>
      </c>
      <c r="AB51" s="40">
        <v>0</v>
      </c>
      <c r="AC51" s="40">
        <v>0</v>
      </c>
      <c r="AD51" s="40">
        <v>1.25</v>
      </c>
      <c r="AE51" s="40">
        <v>0</v>
      </c>
      <c r="AF51" s="40">
        <v>0</v>
      </c>
      <c r="AG51" s="40">
        <v>0</v>
      </c>
      <c r="AH51" s="40">
        <v>5</v>
      </c>
      <c r="AI51" s="40">
        <v>1.25</v>
      </c>
      <c r="AJ51" s="45">
        <v>1.4505180000000024</v>
      </c>
      <c r="AK51" s="45">
        <v>15.555443999999994</v>
      </c>
      <c r="AL51" s="45">
        <v>17.357631999999995</v>
      </c>
      <c r="AM51" s="45">
        <v>1.8666532799999993</v>
      </c>
      <c r="AN51" s="45">
        <v>3.5833467200000007</v>
      </c>
      <c r="AO51" s="45">
        <v>5.45</v>
      </c>
    </row>
    <row r="52" spans="1:41" ht="18.75" customHeight="1" x14ac:dyDescent="0.25">
      <c r="A52" s="53" t="s">
        <v>205</v>
      </c>
      <c r="B52" s="56" t="s">
        <v>206</v>
      </c>
      <c r="C52" s="64">
        <v>19.43</v>
      </c>
      <c r="D52" s="65">
        <v>-2.5253842367631809</v>
      </c>
      <c r="E52" s="36">
        <v>54.750602923586825</v>
      </c>
      <c r="F52" s="36">
        <v>0.17281575307445643</v>
      </c>
      <c r="G52" s="36">
        <v>3.111540379355298</v>
      </c>
      <c r="H52" s="36">
        <v>2.5178308156182743</v>
      </c>
      <c r="I52" s="36">
        <v>3.191726595609351E-2</v>
      </c>
      <c r="J52" s="36">
        <v>2.5509509566617328</v>
      </c>
      <c r="K52" s="36">
        <v>17.199456500070262</v>
      </c>
      <c r="L52" s="36">
        <v>0.42062078891779581</v>
      </c>
      <c r="M52" s="37">
        <v>0.4208689056458092</v>
      </c>
      <c r="N52" s="37">
        <v>7.3239871166279807E-2</v>
      </c>
      <c r="O52" s="37">
        <v>0.87983236249055363</v>
      </c>
      <c r="P52" s="37">
        <v>7.69231</v>
      </c>
      <c r="Q52" s="58" t="s">
        <v>162</v>
      </c>
      <c r="R52" s="40">
        <v>5</v>
      </c>
      <c r="S52" s="40">
        <v>5</v>
      </c>
      <c r="T52" s="40">
        <v>2.5</v>
      </c>
      <c r="U52" s="40">
        <v>0</v>
      </c>
      <c r="V52" s="40">
        <v>5</v>
      </c>
      <c r="W52" s="40">
        <v>1.25</v>
      </c>
      <c r="X52" s="40">
        <v>5</v>
      </c>
      <c r="Y52" s="40">
        <v>5</v>
      </c>
      <c r="Z52" s="40">
        <v>1.25</v>
      </c>
      <c r="AA52" s="40">
        <v>0</v>
      </c>
      <c r="AB52" s="40">
        <v>0</v>
      </c>
      <c r="AC52" s="40">
        <v>0</v>
      </c>
      <c r="AD52" s="40">
        <v>1.25</v>
      </c>
      <c r="AE52" s="40">
        <v>0</v>
      </c>
      <c r="AF52" s="40">
        <v>0</v>
      </c>
      <c r="AG52" s="40">
        <v>0</v>
      </c>
      <c r="AH52" s="40">
        <v>5</v>
      </c>
      <c r="AI52" s="40">
        <v>1.25</v>
      </c>
      <c r="AJ52" s="45">
        <v>1.4505180000000024</v>
      </c>
      <c r="AK52" s="45">
        <v>15.555443999999994</v>
      </c>
      <c r="AL52" s="45">
        <v>17.357631999999995</v>
      </c>
      <c r="AM52" s="45">
        <v>1.8666532799999993</v>
      </c>
      <c r="AN52" s="45">
        <v>3.5833467200000007</v>
      </c>
      <c r="AO52" s="45">
        <v>5.45</v>
      </c>
    </row>
    <row r="53" spans="1:41" ht="18.75" customHeight="1" x14ac:dyDescent="0.25">
      <c r="A53" s="53" t="s">
        <v>224</v>
      </c>
      <c r="B53" s="56" t="s">
        <v>208</v>
      </c>
      <c r="C53" s="64">
        <v>75.28</v>
      </c>
      <c r="D53" s="66">
        <v>9.8239389194573299</v>
      </c>
      <c r="E53" s="36">
        <v>60.501654358888892</v>
      </c>
      <c r="F53" s="36">
        <v>0.21652561508711674</v>
      </c>
      <c r="G53" s="36">
        <v>2.8791766327205233</v>
      </c>
      <c r="H53" s="36">
        <v>2.0166359123619779</v>
      </c>
      <c r="I53" s="36">
        <v>2.2146704698614648E-2</v>
      </c>
      <c r="J53" s="36">
        <v>1.1192631402807012</v>
      </c>
      <c r="K53" s="36">
        <v>15.965420046475442</v>
      </c>
      <c r="L53" s="36">
        <v>0.47604304341124637</v>
      </c>
      <c r="M53" s="37">
        <v>0.44995592517969318</v>
      </c>
      <c r="N53" s="37">
        <v>8.4699286853887071E-2</v>
      </c>
      <c r="O53" s="37">
        <v>1.3596681915919866</v>
      </c>
      <c r="P53" s="37">
        <v>3.5714299999999999</v>
      </c>
      <c r="Q53" s="58" t="s">
        <v>209</v>
      </c>
      <c r="R53" s="40">
        <v>5</v>
      </c>
      <c r="S53" s="40">
        <v>5</v>
      </c>
      <c r="T53" s="40">
        <v>2.5</v>
      </c>
      <c r="U53" s="40">
        <v>2.5</v>
      </c>
      <c r="V53" s="40">
        <v>2.5</v>
      </c>
      <c r="W53" s="40">
        <v>1.25</v>
      </c>
      <c r="X53" s="40">
        <v>5</v>
      </c>
      <c r="Y53" s="40">
        <v>5</v>
      </c>
      <c r="Z53" s="40">
        <v>2.5</v>
      </c>
      <c r="AA53" s="40">
        <v>0</v>
      </c>
      <c r="AB53" s="40">
        <v>0</v>
      </c>
      <c r="AC53" s="40">
        <v>0</v>
      </c>
      <c r="AD53" s="40">
        <v>0</v>
      </c>
      <c r="AE53" s="40">
        <v>0</v>
      </c>
      <c r="AF53" s="40">
        <v>1.25</v>
      </c>
      <c r="AG53" s="40">
        <v>2.5</v>
      </c>
      <c r="AH53" s="40">
        <v>5</v>
      </c>
      <c r="AI53" s="40">
        <v>5</v>
      </c>
      <c r="AJ53" s="45">
        <v>1.2753960000000006</v>
      </c>
      <c r="AK53" s="45">
        <v>12.863458000000008</v>
      </c>
      <c r="AL53" s="45">
        <v>14.421083999999993</v>
      </c>
      <c r="AM53" s="45">
        <v>1.5436149600000011</v>
      </c>
      <c r="AN53" s="45">
        <v>2.9997183733333319</v>
      </c>
      <c r="AO53" s="44">
        <v>4.543333333333333</v>
      </c>
    </row>
    <row r="54" spans="1:41" ht="18.75" customHeight="1" x14ac:dyDescent="0.25">
      <c r="A54" s="53" t="s">
        <v>210</v>
      </c>
      <c r="B54" s="56" t="s">
        <v>211</v>
      </c>
      <c r="C54" s="64">
        <v>98.07</v>
      </c>
      <c r="D54" s="65">
        <v>10.086595708427412</v>
      </c>
      <c r="E54" s="36">
        <v>60.501654358888892</v>
      </c>
      <c r="F54" s="36">
        <v>0.21652561508711674</v>
      </c>
      <c r="G54" s="36">
        <v>2.8791766327205233</v>
      </c>
      <c r="H54" s="36">
        <v>2.0166359123619779</v>
      </c>
      <c r="I54" s="36">
        <v>2.2146704698614648E-2</v>
      </c>
      <c r="J54" s="36">
        <v>1.1192631402807012</v>
      </c>
      <c r="K54" s="36">
        <v>15.965420046475442</v>
      </c>
      <c r="L54" s="36">
        <v>0.47604304341124637</v>
      </c>
      <c r="M54" s="37">
        <v>0.44995592517969318</v>
      </c>
      <c r="N54" s="37">
        <v>8.4699286853887071E-2</v>
      </c>
      <c r="O54" s="37">
        <v>1.3596681915919866</v>
      </c>
      <c r="P54" s="37">
        <v>3.5714299999999999</v>
      </c>
      <c r="Q54" s="58" t="s">
        <v>209</v>
      </c>
      <c r="R54" s="40">
        <v>5</v>
      </c>
      <c r="S54" s="40">
        <v>5</v>
      </c>
      <c r="T54" s="40">
        <v>2.5</v>
      </c>
      <c r="U54" s="40">
        <v>2.5</v>
      </c>
      <c r="V54" s="40">
        <v>2.5</v>
      </c>
      <c r="W54" s="40">
        <v>1.25</v>
      </c>
      <c r="X54" s="40">
        <v>5</v>
      </c>
      <c r="Y54" s="40">
        <v>5</v>
      </c>
      <c r="Z54" s="40">
        <v>2.5</v>
      </c>
      <c r="AA54" s="40">
        <v>0</v>
      </c>
      <c r="AB54" s="40">
        <v>0</v>
      </c>
      <c r="AC54" s="40">
        <v>0</v>
      </c>
      <c r="AD54" s="40">
        <v>0</v>
      </c>
      <c r="AE54" s="40">
        <v>0</v>
      </c>
      <c r="AF54" s="40">
        <v>1.25</v>
      </c>
      <c r="AG54" s="40">
        <v>2.5</v>
      </c>
      <c r="AH54" s="40">
        <v>5</v>
      </c>
      <c r="AI54" s="40">
        <v>5</v>
      </c>
      <c r="AJ54" s="45">
        <v>1.2753960000000006</v>
      </c>
      <c r="AK54" s="45">
        <v>12.863458000000008</v>
      </c>
      <c r="AL54" s="45">
        <v>14.421083999999993</v>
      </c>
      <c r="AM54" s="45">
        <v>1.5436149600000011</v>
      </c>
      <c r="AN54" s="45">
        <v>2.9997183733333319</v>
      </c>
      <c r="AO54" s="44">
        <v>4.543333333333333</v>
      </c>
    </row>
    <row r="55" spans="1:41" ht="18.75" customHeight="1" x14ac:dyDescent="0.25">
      <c r="A55" s="53" t="s">
        <v>212</v>
      </c>
      <c r="B55" s="56" t="s">
        <v>213</v>
      </c>
      <c r="C55" s="64">
        <v>98.99</v>
      </c>
      <c r="D55" s="66">
        <v>17.338142668360998</v>
      </c>
      <c r="E55" s="36">
        <v>59.461200417342845</v>
      </c>
      <c r="F55" s="36">
        <v>0.41614420665500684</v>
      </c>
      <c r="G55" s="36">
        <v>8.7519113734660543</v>
      </c>
      <c r="H55" s="36">
        <v>2.640097747197435</v>
      </c>
      <c r="I55" s="36">
        <v>1.0662018911094031E-2</v>
      </c>
      <c r="J55" s="36">
        <v>0.77273615956313912</v>
      </c>
      <c r="K55" s="36">
        <v>10.719202132838843</v>
      </c>
      <c r="L55" s="36">
        <v>0.59586778263782481</v>
      </c>
      <c r="M55" s="37">
        <v>1.4523972504157789</v>
      </c>
      <c r="N55" s="37">
        <v>0.99481100225609809</v>
      </c>
      <c r="O55" s="37">
        <v>2.8271017439624182</v>
      </c>
      <c r="P55" s="37">
        <v>14.2857</v>
      </c>
      <c r="Q55" s="58" t="s">
        <v>214</v>
      </c>
      <c r="R55" s="40">
        <v>5</v>
      </c>
      <c r="S55" s="40">
        <v>5</v>
      </c>
      <c r="T55" s="40">
        <v>0</v>
      </c>
      <c r="U55" s="40">
        <v>2.5</v>
      </c>
      <c r="V55" s="40">
        <v>2.5</v>
      </c>
      <c r="W55" s="40">
        <v>5</v>
      </c>
      <c r="X55" s="40">
        <v>1.25</v>
      </c>
      <c r="Y55" s="40">
        <v>5</v>
      </c>
      <c r="Z55" s="40">
        <v>0</v>
      </c>
      <c r="AA55" s="40">
        <v>0</v>
      </c>
      <c r="AB55" s="40">
        <v>0</v>
      </c>
      <c r="AC55" s="40">
        <v>1.25</v>
      </c>
      <c r="AD55" s="40">
        <v>1.25</v>
      </c>
      <c r="AE55" s="40">
        <v>0</v>
      </c>
      <c r="AF55" s="40">
        <v>0</v>
      </c>
      <c r="AG55" s="40">
        <v>0</v>
      </c>
      <c r="AH55" s="40">
        <v>5</v>
      </c>
      <c r="AI55" s="40">
        <v>1.25</v>
      </c>
      <c r="AJ55" s="45">
        <v>4.089972000000003</v>
      </c>
      <c r="AK55" s="45">
        <v>7.0908639999999963</v>
      </c>
      <c r="AL55" s="61">
        <v>12.358601999999991</v>
      </c>
      <c r="AM55" s="45">
        <v>0.85090367999999961</v>
      </c>
      <c r="AN55" s="45">
        <v>3.70909632</v>
      </c>
      <c r="AO55" s="44">
        <v>4.5599999999999996</v>
      </c>
    </row>
    <row r="56" spans="1:41" ht="18.75" customHeight="1" x14ac:dyDescent="0.25">
      <c r="A56" s="53" t="s">
        <v>215</v>
      </c>
      <c r="B56" s="56" t="s">
        <v>216</v>
      </c>
      <c r="C56" s="64">
        <v>59.53</v>
      </c>
      <c r="D56" s="65">
        <v>12.671901930538896</v>
      </c>
      <c r="E56" s="36">
        <v>59.461200417342845</v>
      </c>
      <c r="F56" s="36">
        <v>0.41614420665500684</v>
      </c>
      <c r="G56" s="36">
        <v>8.7519113734660543</v>
      </c>
      <c r="H56" s="36">
        <v>2.640097747197435</v>
      </c>
      <c r="I56" s="36">
        <v>1.0662018911094031E-2</v>
      </c>
      <c r="J56" s="36">
        <v>0.77273615956313912</v>
      </c>
      <c r="K56" s="36">
        <v>10.719202132838843</v>
      </c>
      <c r="L56" s="36">
        <v>0.59586778263782481</v>
      </c>
      <c r="M56" s="37">
        <v>1.4523972504157789</v>
      </c>
      <c r="N56" s="37">
        <v>0.99481100225609809</v>
      </c>
      <c r="O56" s="37">
        <v>2.8271017439624182</v>
      </c>
      <c r="P56" s="37">
        <v>14.2857</v>
      </c>
      <c r="Q56" s="58" t="s">
        <v>214</v>
      </c>
      <c r="R56" s="40">
        <v>5</v>
      </c>
      <c r="S56" s="40">
        <v>5</v>
      </c>
      <c r="T56" s="40">
        <v>0</v>
      </c>
      <c r="U56" s="40">
        <v>2.5</v>
      </c>
      <c r="V56" s="40">
        <v>2.5</v>
      </c>
      <c r="W56" s="40">
        <v>5</v>
      </c>
      <c r="X56" s="40">
        <v>1.25</v>
      </c>
      <c r="Y56" s="40">
        <v>5</v>
      </c>
      <c r="Z56" s="40">
        <v>0</v>
      </c>
      <c r="AA56" s="40">
        <v>0</v>
      </c>
      <c r="AB56" s="40">
        <v>0</v>
      </c>
      <c r="AC56" s="40">
        <v>1.25</v>
      </c>
      <c r="AD56" s="40">
        <v>1.25</v>
      </c>
      <c r="AE56" s="40">
        <v>0</v>
      </c>
      <c r="AF56" s="40">
        <v>0</v>
      </c>
      <c r="AG56" s="40">
        <v>0</v>
      </c>
      <c r="AH56" s="40">
        <v>5</v>
      </c>
      <c r="AI56" s="40">
        <v>1.25</v>
      </c>
      <c r="AJ56" s="45">
        <v>4.089972000000003</v>
      </c>
      <c r="AK56" s="45">
        <v>7.0908639999999963</v>
      </c>
      <c r="AL56" s="61">
        <v>12.358601999999991</v>
      </c>
      <c r="AM56" s="45">
        <v>0.85090367999999961</v>
      </c>
      <c r="AN56" s="45">
        <v>3.70909632</v>
      </c>
      <c r="AO56" s="44">
        <v>4.5599999999999996</v>
      </c>
    </row>
    <row r="57" spans="1:41" ht="18.75" customHeight="1" x14ac:dyDescent="0.25">
      <c r="A57" s="53" t="s">
        <v>220</v>
      </c>
      <c r="B57" s="56" t="s">
        <v>221</v>
      </c>
      <c r="C57" s="64">
        <v>81.760000000000005</v>
      </c>
      <c r="D57" s="65">
        <v>15.689538909977564</v>
      </c>
      <c r="E57" s="36">
        <v>46.406262292242324</v>
      </c>
      <c r="F57" s="36">
        <v>0.75359695946486283</v>
      </c>
      <c r="G57" s="36">
        <v>17.417953109181703</v>
      </c>
      <c r="H57" s="36">
        <v>16.15429689603841</v>
      </c>
      <c r="I57" s="36">
        <v>0.18739229390255838</v>
      </c>
      <c r="J57" s="36">
        <v>2.0121072461771008</v>
      </c>
      <c r="K57" s="36">
        <v>0.9975264994785713</v>
      </c>
      <c r="L57" s="36">
        <v>0.73175667753448759</v>
      </c>
      <c r="M57" s="37">
        <v>1.5656641382128469</v>
      </c>
      <c r="N57" s="37">
        <v>0.25300606480702326</v>
      </c>
      <c r="O57" s="37">
        <v>0.1382885960078957</v>
      </c>
      <c r="P57" s="37">
        <v>40.909100000000002</v>
      </c>
      <c r="Q57" s="58" t="s">
        <v>219</v>
      </c>
      <c r="R57" s="40">
        <v>5</v>
      </c>
      <c r="S57" s="40">
        <v>2.5</v>
      </c>
      <c r="T57" s="40">
        <v>2.5</v>
      </c>
      <c r="U57" s="40">
        <v>1.25</v>
      </c>
      <c r="V57" s="40">
        <v>2.5</v>
      </c>
      <c r="W57" s="40">
        <v>1.25</v>
      </c>
      <c r="X57" s="40">
        <v>2.5</v>
      </c>
      <c r="Y57" s="40">
        <v>1.25</v>
      </c>
      <c r="Z57" s="40">
        <v>0</v>
      </c>
      <c r="AA57" s="40">
        <v>0</v>
      </c>
      <c r="AB57" s="40">
        <v>5</v>
      </c>
      <c r="AC57" s="40">
        <v>1.25</v>
      </c>
      <c r="AD57" s="40">
        <v>1.25</v>
      </c>
      <c r="AE57" s="40">
        <v>0</v>
      </c>
      <c r="AF57" s="40">
        <v>5</v>
      </c>
      <c r="AG57" s="40">
        <v>0</v>
      </c>
      <c r="AH57" s="40">
        <v>5</v>
      </c>
      <c r="AI57" s="40">
        <v>1.25</v>
      </c>
      <c r="AJ57" s="45">
        <v>3.7111760000000089</v>
      </c>
      <c r="AK57" s="45">
        <v>10.31307799999999</v>
      </c>
      <c r="AL57" s="45">
        <v>14.024253999999999</v>
      </c>
      <c r="AM57" s="45">
        <v>1.2375693599999988</v>
      </c>
      <c r="AN57" s="45">
        <v>0.36576397333333466</v>
      </c>
      <c r="AO57" s="44">
        <v>1.6033333333333335</v>
      </c>
    </row>
    <row r="58" spans="1:41" ht="18.75" customHeight="1" x14ac:dyDescent="0.25">
      <c r="B58" s="56"/>
      <c r="D58" s="65"/>
      <c r="E58" s="36"/>
      <c r="F58" s="36"/>
      <c r="G58" s="36"/>
      <c r="H58" s="36"/>
      <c r="I58" s="36"/>
      <c r="J58" s="36"/>
      <c r="K58" s="36"/>
      <c r="L58" s="36"/>
      <c r="M58" s="37"/>
      <c r="N58" s="37"/>
      <c r="O58" s="37"/>
      <c r="P58" s="37"/>
      <c r="Q58" s="58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5"/>
      <c r="AK58" s="45"/>
      <c r="AL58" s="61"/>
      <c r="AM58" s="45"/>
      <c r="AN58" s="45"/>
      <c r="AO58" s="44"/>
    </row>
    <row r="59" spans="1:41" ht="15" x14ac:dyDescent="0.25">
      <c r="A59" s="55" t="s">
        <v>120</v>
      </c>
      <c r="B59" s="55" t="s">
        <v>121</v>
      </c>
      <c r="C59" s="55" t="s">
        <v>222</v>
      </c>
      <c r="D59" s="55" t="s">
        <v>0</v>
      </c>
      <c r="E59" s="31" t="s">
        <v>2</v>
      </c>
      <c r="F59" s="31" t="s">
        <v>3</v>
      </c>
      <c r="G59" s="31" t="s">
        <v>99</v>
      </c>
      <c r="H59" s="31" t="s">
        <v>4</v>
      </c>
      <c r="I59" s="31" t="s">
        <v>124</v>
      </c>
      <c r="J59" s="31" t="s">
        <v>5</v>
      </c>
      <c r="K59" s="31" t="s">
        <v>103</v>
      </c>
      <c r="L59" s="31" t="s">
        <v>6</v>
      </c>
      <c r="M59" s="31" t="s">
        <v>125</v>
      </c>
      <c r="N59" s="31" t="s">
        <v>126</v>
      </c>
      <c r="O59" s="31" t="s">
        <v>7</v>
      </c>
      <c r="P59" s="31" t="s">
        <v>127</v>
      </c>
      <c r="Q59" s="31" t="s">
        <v>128</v>
      </c>
      <c r="R59" s="32" t="s">
        <v>130</v>
      </c>
      <c r="S59" s="32" t="s">
        <v>131</v>
      </c>
      <c r="T59" s="32" t="s">
        <v>132</v>
      </c>
      <c r="U59" s="32" t="s">
        <v>133</v>
      </c>
      <c r="V59" s="32" t="s">
        <v>134</v>
      </c>
      <c r="W59" s="32" t="s">
        <v>135</v>
      </c>
      <c r="X59" s="32" t="s">
        <v>136</v>
      </c>
      <c r="Y59" s="32" t="s">
        <v>137</v>
      </c>
      <c r="Z59" s="32" t="s">
        <v>138</v>
      </c>
      <c r="AA59" s="32" t="s">
        <v>139</v>
      </c>
      <c r="AB59" s="32" t="s">
        <v>140</v>
      </c>
      <c r="AC59" s="32" t="s">
        <v>141</v>
      </c>
      <c r="AD59" s="32" t="s">
        <v>142</v>
      </c>
      <c r="AE59" s="32" t="s">
        <v>143</v>
      </c>
      <c r="AF59" s="32" t="s">
        <v>144</v>
      </c>
      <c r="AG59" s="32" t="s">
        <v>145</v>
      </c>
      <c r="AH59" s="32" t="s">
        <v>146</v>
      </c>
      <c r="AI59" s="32" t="s">
        <v>147</v>
      </c>
      <c r="AJ59" s="45" t="s">
        <v>8</v>
      </c>
      <c r="AK59" s="45" t="s">
        <v>148</v>
      </c>
      <c r="AL59" s="45" t="s">
        <v>9</v>
      </c>
      <c r="AM59" s="33" t="s">
        <v>149</v>
      </c>
      <c r="AN59" s="33" t="s">
        <v>10</v>
      </c>
      <c r="AO59" s="33" t="s">
        <v>11</v>
      </c>
    </row>
    <row r="60" spans="1:41" ht="18.75" customHeight="1" x14ac:dyDescent="0.25">
      <c r="A60" s="53" t="s">
        <v>156</v>
      </c>
      <c r="B60" s="56" t="s">
        <v>157</v>
      </c>
      <c r="C60" s="64">
        <v>66.47</v>
      </c>
      <c r="D60" s="65">
        <v>7.312837226168738</v>
      </c>
      <c r="E60" s="36">
        <v>87.11478270190139</v>
      </c>
      <c r="F60" s="36">
        <v>0.30627140243821976</v>
      </c>
      <c r="G60" s="36">
        <v>7.5230449528902286</v>
      </c>
      <c r="H60" s="36">
        <v>0.45972928196358592</v>
      </c>
      <c r="I60" s="36">
        <v>7.6995278277593837E-2</v>
      </c>
      <c r="J60" s="36">
        <v>0.17824600480563282</v>
      </c>
      <c r="K60" s="36">
        <v>2.143170242103257E-2</v>
      </c>
      <c r="L60" s="36">
        <v>0.40948832746859182</v>
      </c>
      <c r="M60" s="37">
        <v>1.5007208334491591</v>
      </c>
      <c r="N60" s="37">
        <v>7.1715446751957762E-2</v>
      </c>
      <c r="O60" s="37">
        <v>8.4499506676811147E-3</v>
      </c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</row>
    <row r="61" spans="1:41" ht="18.75" customHeight="1" x14ac:dyDescent="0.25">
      <c r="A61" s="53" t="s">
        <v>158</v>
      </c>
      <c r="B61" s="56" t="s">
        <v>159</v>
      </c>
      <c r="C61" s="64">
        <v>86.12</v>
      </c>
      <c r="D61" s="65">
        <v>12.066591986577219</v>
      </c>
      <c r="E61" s="36">
        <v>87.11478270190139</v>
      </c>
      <c r="F61" s="36">
        <v>0.30627140243821976</v>
      </c>
      <c r="G61" s="36">
        <v>7.5230449528902286</v>
      </c>
      <c r="H61" s="36">
        <v>0.45972928196358592</v>
      </c>
      <c r="I61" s="36">
        <v>7.6995278277593837E-2</v>
      </c>
      <c r="J61" s="36">
        <v>0.17824600480563282</v>
      </c>
      <c r="K61" s="36">
        <v>2.143170242103257E-2</v>
      </c>
      <c r="L61" s="36">
        <v>0.40948832746859182</v>
      </c>
      <c r="M61" s="37">
        <v>1.5007208334491591</v>
      </c>
      <c r="N61" s="37">
        <v>7.1715446751957762E-2</v>
      </c>
      <c r="O61" s="37">
        <v>8.4499506676811147E-3</v>
      </c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</row>
    <row r="62" spans="1:41" ht="18.75" customHeight="1" x14ac:dyDescent="0.25">
      <c r="A62" s="53" t="s">
        <v>160</v>
      </c>
      <c r="B62" s="56" t="s">
        <v>161</v>
      </c>
      <c r="C62" s="64">
        <v>94.52</v>
      </c>
      <c r="D62" s="65">
        <v>22.088681193793956</v>
      </c>
      <c r="E62" s="36">
        <v>56.689331862751153</v>
      </c>
      <c r="F62" s="36">
        <v>0.30528861269493174</v>
      </c>
      <c r="G62" s="36">
        <v>5.7029849101075438</v>
      </c>
      <c r="H62" s="36">
        <v>2.7230702358992716</v>
      </c>
      <c r="I62" s="36">
        <v>8.4357359222754252E-2</v>
      </c>
      <c r="J62" s="36">
        <v>2.5857085129115465</v>
      </c>
      <c r="K62" s="36">
        <v>13.041174006056794</v>
      </c>
      <c r="L62" s="36">
        <v>0.17347639071941248</v>
      </c>
      <c r="M62" s="37">
        <v>1.0729547433039024</v>
      </c>
      <c r="N62" s="37">
        <v>0.13556630239169717</v>
      </c>
      <c r="O62" s="37">
        <v>2.6316368655879248</v>
      </c>
      <c r="P62" s="37">
        <v>7.69231</v>
      </c>
      <c r="Q62" s="58" t="s">
        <v>162</v>
      </c>
      <c r="R62" s="40">
        <v>5</v>
      </c>
      <c r="S62" s="40">
        <v>5</v>
      </c>
      <c r="T62" s="40">
        <v>2.5</v>
      </c>
      <c r="U62" s="40">
        <v>2.5</v>
      </c>
      <c r="V62" s="40">
        <v>2.5</v>
      </c>
      <c r="W62" s="40">
        <v>2.5</v>
      </c>
      <c r="X62" s="40">
        <v>2.5</v>
      </c>
      <c r="Y62" s="40">
        <v>5</v>
      </c>
      <c r="Z62" s="40">
        <v>1.25</v>
      </c>
      <c r="AA62" s="40">
        <v>0</v>
      </c>
      <c r="AB62" s="40">
        <v>0</v>
      </c>
      <c r="AC62" s="40">
        <v>0</v>
      </c>
      <c r="AD62" s="40">
        <v>0</v>
      </c>
      <c r="AE62" s="40">
        <v>0</v>
      </c>
      <c r="AF62" s="40">
        <v>5</v>
      </c>
      <c r="AG62" s="40">
        <v>0</v>
      </c>
      <c r="AH62" s="40">
        <v>5</v>
      </c>
      <c r="AI62" s="40">
        <v>1.25</v>
      </c>
      <c r="AJ62" s="45">
        <v>3.3313200000000052</v>
      </c>
      <c r="AK62" s="45">
        <v>11.525241999999992</v>
      </c>
      <c r="AL62" s="45">
        <v>15.645386000000002</v>
      </c>
      <c r="AM62" s="45">
        <v>1.3830290399999989</v>
      </c>
      <c r="AN62" s="45">
        <v>3.3303042933333349</v>
      </c>
      <c r="AO62" s="44">
        <v>4.7133333333333338</v>
      </c>
    </row>
    <row r="63" spans="1:41" ht="18.75" customHeight="1" x14ac:dyDescent="0.25">
      <c r="A63" s="53" t="s">
        <v>169</v>
      </c>
      <c r="B63" s="56" t="s">
        <v>170</v>
      </c>
      <c r="C63" s="64">
        <v>97.84</v>
      </c>
      <c r="D63" s="65">
        <v>13.650222794338863</v>
      </c>
      <c r="E63" s="36">
        <v>70.382225568091016</v>
      </c>
      <c r="F63" s="36">
        <v>0.90052743581486017</v>
      </c>
      <c r="G63" s="36">
        <v>17.251335311159234</v>
      </c>
      <c r="H63" s="36">
        <v>0.83990614428730415</v>
      </c>
      <c r="I63" s="36">
        <v>5.5601841032851896E-3</v>
      </c>
      <c r="J63" s="36">
        <v>0.55541833628257586</v>
      </c>
      <c r="K63" s="36">
        <v>2.5009135150574794E-2</v>
      </c>
      <c r="L63" s="36">
        <v>0.30889211143047762</v>
      </c>
      <c r="M63" s="37">
        <v>2.7326241649289016</v>
      </c>
      <c r="N63" s="37">
        <v>9.8597450638704051E-2</v>
      </c>
      <c r="O63" s="37">
        <v>8.0344304043358222E-3</v>
      </c>
      <c r="P63" s="37">
        <v>25</v>
      </c>
      <c r="Q63" s="58" t="s">
        <v>168</v>
      </c>
      <c r="R63" s="40">
        <v>5</v>
      </c>
      <c r="S63" s="40">
        <v>0</v>
      </c>
      <c r="T63" s="40">
        <v>0</v>
      </c>
      <c r="U63" s="40">
        <v>0</v>
      </c>
      <c r="V63" s="40">
        <v>0</v>
      </c>
      <c r="W63" s="40">
        <v>1.25</v>
      </c>
      <c r="X63" s="40">
        <v>2.5</v>
      </c>
      <c r="Y63" s="40">
        <v>0</v>
      </c>
      <c r="Z63" s="40">
        <v>0</v>
      </c>
      <c r="AA63" s="40">
        <v>0</v>
      </c>
      <c r="AB63" s="40">
        <v>0</v>
      </c>
      <c r="AC63" s="40">
        <v>0</v>
      </c>
      <c r="AD63" s="40">
        <v>0</v>
      </c>
      <c r="AE63" s="40">
        <v>5</v>
      </c>
      <c r="AF63" s="40">
        <v>5</v>
      </c>
      <c r="AG63" s="40">
        <v>0</v>
      </c>
      <c r="AH63" s="40">
        <v>5</v>
      </c>
      <c r="AI63" s="40">
        <v>1.25</v>
      </c>
      <c r="AJ63" s="45">
        <v>5.2771800000000013</v>
      </c>
      <c r="AK63" s="45">
        <v>0.90615000000001089</v>
      </c>
      <c r="AL63" s="45">
        <v>7.7010759999999863</v>
      </c>
      <c r="AM63" s="45">
        <v>0.10873800000000131</v>
      </c>
      <c r="AN63" s="45">
        <v>1.4012619999999987</v>
      </c>
      <c r="AO63" s="44">
        <v>1.51</v>
      </c>
    </row>
    <row r="64" spans="1:41" ht="18.75" customHeight="1" x14ac:dyDescent="0.25">
      <c r="A64" s="53" t="s">
        <v>187</v>
      </c>
      <c r="B64" s="56" t="s">
        <v>188</v>
      </c>
      <c r="C64" s="64">
        <v>82.69</v>
      </c>
      <c r="D64" s="65">
        <v>6.5423308866682408</v>
      </c>
      <c r="E64" s="36">
        <v>98.716370890252264</v>
      </c>
      <c r="F64" s="36">
        <v>4.063487719624264E-2</v>
      </c>
      <c r="G64" s="36">
        <v>1.4142845972444291</v>
      </c>
      <c r="H64" s="36">
        <v>0.20530044967924035</v>
      </c>
      <c r="I64" s="36" t="s">
        <v>189</v>
      </c>
      <c r="J64" s="36">
        <v>7.2840345459340941E-2</v>
      </c>
      <c r="K64" s="36">
        <v>7.8198671804890083E-2</v>
      </c>
      <c r="L64" s="36">
        <v>0.15516629093269849</v>
      </c>
      <c r="M64" s="37">
        <v>0.6704764489306152</v>
      </c>
      <c r="N64" s="37">
        <v>1.1816817553519623E-2</v>
      </c>
      <c r="O64" s="37">
        <v>4.7700174093991124E-3</v>
      </c>
      <c r="P64" s="37">
        <v>0</v>
      </c>
      <c r="Q64" s="58" t="s">
        <v>179</v>
      </c>
      <c r="R64" s="40">
        <v>5</v>
      </c>
      <c r="S64" s="40">
        <v>1.25</v>
      </c>
      <c r="T64" s="40">
        <v>2.5</v>
      </c>
      <c r="U64" s="40">
        <v>2.5</v>
      </c>
      <c r="V64" s="40">
        <v>5</v>
      </c>
      <c r="W64" s="40">
        <v>5</v>
      </c>
      <c r="X64" s="40">
        <v>1.25</v>
      </c>
      <c r="Y64" s="40">
        <v>0</v>
      </c>
      <c r="Z64" s="40">
        <v>0</v>
      </c>
      <c r="AA64" s="40">
        <v>0</v>
      </c>
      <c r="AB64" s="40">
        <v>0</v>
      </c>
      <c r="AC64" s="40">
        <v>0</v>
      </c>
      <c r="AD64" s="40">
        <v>0</v>
      </c>
      <c r="AE64" s="40">
        <v>0</v>
      </c>
      <c r="AF64" s="40">
        <v>0</v>
      </c>
      <c r="AG64" s="40">
        <v>0</v>
      </c>
      <c r="AH64" s="40">
        <v>0</v>
      </c>
      <c r="AI64" s="40">
        <v>0</v>
      </c>
      <c r="AJ64" s="45">
        <v>0.16140399999999033</v>
      </c>
      <c r="AK64" s="45">
        <v>3.6214000000001079E-2</v>
      </c>
      <c r="AL64" s="45">
        <v>0.29541399999997964</v>
      </c>
      <c r="AM64" s="45">
        <v>4.3456800000001294E-3</v>
      </c>
      <c r="AN64" s="45">
        <v>6.5654319999999877E-2</v>
      </c>
      <c r="AO64" s="44">
        <v>7.0000000000000007E-2</v>
      </c>
    </row>
    <row r="65" spans="1:41" ht="18.75" customHeight="1" x14ac:dyDescent="0.25">
      <c r="A65" s="53" t="s">
        <v>193</v>
      </c>
      <c r="B65" s="56" t="s">
        <v>194</v>
      </c>
      <c r="C65" s="64">
        <v>89.63</v>
      </c>
      <c r="D65" s="66">
        <v>12.147827952598467</v>
      </c>
      <c r="E65" s="36">
        <v>67.18157694472913</v>
      </c>
      <c r="F65" s="36">
        <v>0.28205166829620321</v>
      </c>
      <c r="G65" s="36">
        <v>7.8538467723021803</v>
      </c>
      <c r="H65" s="36">
        <v>3.2662888681464608</v>
      </c>
      <c r="I65" s="36">
        <v>3.9873206586947603E-2</v>
      </c>
      <c r="J65" s="36">
        <v>1.077270198496912</v>
      </c>
      <c r="K65" s="36">
        <v>7.1176642653971447</v>
      </c>
      <c r="L65" s="36">
        <v>0.36084759172725406</v>
      </c>
      <c r="M65" s="37">
        <v>1.4695793726242643</v>
      </c>
      <c r="N65" s="37">
        <v>8.3802200331789575E-2</v>
      </c>
      <c r="O65" s="37">
        <v>2.281090723950884</v>
      </c>
      <c r="P65" s="37">
        <v>12.5</v>
      </c>
      <c r="Q65" s="58" t="s">
        <v>195</v>
      </c>
      <c r="R65" s="40">
        <v>5</v>
      </c>
      <c r="S65" s="40">
        <v>5</v>
      </c>
      <c r="T65" s="40">
        <v>5</v>
      </c>
      <c r="U65" s="40">
        <v>0</v>
      </c>
      <c r="V65" s="40">
        <v>5</v>
      </c>
      <c r="W65" s="40">
        <v>1.25</v>
      </c>
      <c r="X65" s="40">
        <v>2.5</v>
      </c>
      <c r="Y65" s="40">
        <v>5</v>
      </c>
      <c r="Z65" s="40">
        <v>0</v>
      </c>
      <c r="AA65" s="40">
        <v>0</v>
      </c>
      <c r="AB65" s="40">
        <v>5</v>
      </c>
      <c r="AC65" s="40">
        <v>5</v>
      </c>
      <c r="AD65" s="40">
        <v>0</v>
      </c>
      <c r="AE65" s="40">
        <v>2.5</v>
      </c>
      <c r="AF65" s="40">
        <v>5</v>
      </c>
      <c r="AG65" s="40">
        <v>2.5</v>
      </c>
      <c r="AH65" s="40">
        <v>0</v>
      </c>
      <c r="AI65" s="40">
        <v>0</v>
      </c>
      <c r="AJ65" s="45">
        <v>3.3072859999999906</v>
      </c>
      <c r="AK65" s="45">
        <v>5.9279400000000066</v>
      </c>
      <c r="AL65" s="45">
        <v>10.16443799999999</v>
      </c>
      <c r="AM65" s="45">
        <v>0.71135280000000078</v>
      </c>
      <c r="AN65" s="45">
        <v>3.6153138666666691</v>
      </c>
      <c r="AO65" s="45">
        <v>4.3266666666666698</v>
      </c>
    </row>
    <row r="66" spans="1:41" ht="18.75" customHeight="1" x14ac:dyDescent="0.25">
      <c r="A66" s="53" t="s">
        <v>224</v>
      </c>
      <c r="B66" s="56" t="s">
        <v>208</v>
      </c>
      <c r="C66" s="64">
        <v>75.28</v>
      </c>
      <c r="D66" s="66">
        <v>9.8239389194573299</v>
      </c>
      <c r="E66" s="36">
        <v>60.501654358888892</v>
      </c>
      <c r="F66" s="36">
        <v>0.21652561508711674</v>
      </c>
      <c r="G66" s="36">
        <v>2.8791766327205233</v>
      </c>
      <c r="H66" s="36">
        <v>2.0166359123619779</v>
      </c>
      <c r="I66" s="36">
        <v>2.2146704698614648E-2</v>
      </c>
      <c r="J66" s="36">
        <v>1.1192631402807012</v>
      </c>
      <c r="K66" s="36">
        <v>15.965420046475442</v>
      </c>
      <c r="L66" s="36">
        <v>0.47604304341124637</v>
      </c>
      <c r="M66" s="37">
        <v>0.44995592517969318</v>
      </c>
      <c r="N66" s="37">
        <v>8.4699286853887071E-2</v>
      </c>
      <c r="O66" s="37">
        <v>1.3596681915919866</v>
      </c>
      <c r="P66" s="37">
        <v>3.5714299999999999</v>
      </c>
      <c r="Q66" s="58" t="s">
        <v>209</v>
      </c>
      <c r="R66" s="40">
        <v>5</v>
      </c>
      <c r="S66" s="40">
        <v>5</v>
      </c>
      <c r="T66" s="40">
        <v>2.5</v>
      </c>
      <c r="U66" s="40">
        <v>2.5</v>
      </c>
      <c r="V66" s="40">
        <v>2.5</v>
      </c>
      <c r="W66" s="40">
        <v>1.25</v>
      </c>
      <c r="X66" s="40">
        <v>5</v>
      </c>
      <c r="Y66" s="40">
        <v>5</v>
      </c>
      <c r="Z66" s="40">
        <v>2.5</v>
      </c>
      <c r="AA66" s="40">
        <v>0</v>
      </c>
      <c r="AB66" s="40">
        <v>0</v>
      </c>
      <c r="AC66" s="40">
        <v>0</v>
      </c>
      <c r="AD66" s="40">
        <v>0</v>
      </c>
      <c r="AE66" s="40">
        <v>0</v>
      </c>
      <c r="AF66" s="40">
        <v>1.25</v>
      </c>
      <c r="AG66" s="40">
        <v>2.5</v>
      </c>
      <c r="AH66" s="40">
        <v>5</v>
      </c>
      <c r="AI66" s="40">
        <v>5</v>
      </c>
      <c r="AJ66" s="45">
        <v>1.2753960000000006</v>
      </c>
      <c r="AK66" s="45">
        <v>12.863458000000008</v>
      </c>
      <c r="AL66" s="45">
        <v>14.421083999999993</v>
      </c>
      <c r="AM66" s="45">
        <v>1.5436149600000011</v>
      </c>
      <c r="AN66" s="45">
        <v>2.9997183733333319</v>
      </c>
      <c r="AO66" s="44">
        <v>4.543333333333333</v>
      </c>
    </row>
    <row r="67" spans="1:41" ht="18.75" customHeight="1" x14ac:dyDescent="0.25">
      <c r="A67" s="53" t="s">
        <v>210</v>
      </c>
      <c r="B67" s="56" t="s">
        <v>211</v>
      </c>
      <c r="C67" s="64">
        <v>98.07</v>
      </c>
      <c r="D67" s="65">
        <v>10.086595708427412</v>
      </c>
      <c r="E67" s="36">
        <v>60.501654358888892</v>
      </c>
      <c r="F67" s="36">
        <v>0.21652561508711674</v>
      </c>
      <c r="G67" s="36">
        <v>2.8791766327205233</v>
      </c>
      <c r="H67" s="36">
        <v>2.0166359123619779</v>
      </c>
      <c r="I67" s="36">
        <v>2.2146704698614648E-2</v>
      </c>
      <c r="J67" s="36">
        <v>1.1192631402807012</v>
      </c>
      <c r="K67" s="36">
        <v>15.965420046475442</v>
      </c>
      <c r="L67" s="36">
        <v>0.47604304341124637</v>
      </c>
      <c r="M67" s="37">
        <v>0.44995592517969318</v>
      </c>
      <c r="N67" s="37">
        <v>8.4699286853887071E-2</v>
      </c>
      <c r="O67" s="37">
        <v>1.3596681915919866</v>
      </c>
      <c r="P67" s="37">
        <v>3.5714299999999999</v>
      </c>
      <c r="Q67" s="58" t="s">
        <v>209</v>
      </c>
      <c r="R67" s="40">
        <v>5</v>
      </c>
      <c r="S67" s="40">
        <v>5</v>
      </c>
      <c r="T67" s="40">
        <v>2.5</v>
      </c>
      <c r="U67" s="40">
        <v>2.5</v>
      </c>
      <c r="V67" s="40">
        <v>2.5</v>
      </c>
      <c r="W67" s="40">
        <v>1.25</v>
      </c>
      <c r="X67" s="40">
        <v>5</v>
      </c>
      <c r="Y67" s="40">
        <v>5</v>
      </c>
      <c r="Z67" s="40">
        <v>2.5</v>
      </c>
      <c r="AA67" s="40">
        <v>0</v>
      </c>
      <c r="AB67" s="40">
        <v>0</v>
      </c>
      <c r="AC67" s="40">
        <v>0</v>
      </c>
      <c r="AD67" s="40">
        <v>0</v>
      </c>
      <c r="AE67" s="40">
        <v>0</v>
      </c>
      <c r="AF67" s="40">
        <v>1.25</v>
      </c>
      <c r="AG67" s="40">
        <v>2.5</v>
      </c>
      <c r="AH67" s="40">
        <v>5</v>
      </c>
      <c r="AI67" s="40">
        <v>5</v>
      </c>
      <c r="AJ67" s="45">
        <v>1.2753960000000006</v>
      </c>
      <c r="AK67" s="45">
        <v>12.863458000000008</v>
      </c>
      <c r="AL67" s="45">
        <v>14.421083999999993</v>
      </c>
      <c r="AM67" s="45">
        <v>1.5436149600000011</v>
      </c>
      <c r="AN67" s="45">
        <v>2.9997183733333319</v>
      </c>
      <c r="AO67" s="44">
        <v>4.543333333333333</v>
      </c>
    </row>
    <row r="68" spans="1:41" ht="18.75" customHeight="1" x14ac:dyDescent="0.25">
      <c r="A68" s="53" t="s">
        <v>212</v>
      </c>
      <c r="B68" s="56" t="s">
        <v>213</v>
      </c>
      <c r="C68" s="64">
        <v>98.99</v>
      </c>
      <c r="D68" s="66">
        <v>17.338142668360998</v>
      </c>
      <c r="E68" s="36">
        <v>59.461200417342845</v>
      </c>
      <c r="F68" s="36">
        <v>0.41614420665500684</v>
      </c>
      <c r="G68" s="36">
        <v>8.7519113734660543</v>
      </c>
      <c r="H68" s="36">
        <v>2.640097747197435</v>
      </c>
      <c r="I68" s="36">
        <v>1.0662018911094031E-2</v>
      </c>
      <c r="J68" s="36">
        <v>0.77273615956313912</v>
      </c>
      <c r="K68" s="36">
        <v>10.719202132838843</v>
      </c>
      <c r="L68" s="36">
        <v>0.59586778263782481</v>
      </c>
      <c r="M68" s="37">
        <v>1.4523972504157789</v>
      </c>
      <c r="N68" s="37">
        <v>0.99481100225609809</v>
      </c>
      <c r="O68" s="37">
        <v>2.8271017439624182</v>
      </c>
      <c r="P68" s="37">
        <v>14.2857</v>
      </c>
      <c r="Q68" s="58" t="s">
        <v>214</v>
      </c>
      <c r="R68" s="40">
        <v>5</v>
      </c>
      <c r="S68" s="40">
        <v>5</v>
      </c>
      <c r="T68" s="40">
        <v>0</v>
      </c>
      <c r="U68" s="40">
        <v>2.5</v>
      </c>
      <c r="V68" s="40">
        <v>2.5</v>
      </c>
      <c r="W68" s="40">
        <v>5</v>
      </c>
      <c r="X68" s="40">
        <v>1.25</v>
      </c>
      <c r="Y68" s="40">
        <v>5</v>
      </c>
      <c r="Z68" s="40">
        <v>0</v>
      </c>
      <c r="AA68" s="40">
        <v>0</v>
      </c>
      <c r="AB68" s="40">
        <v>0</v>
      </c>
      <c r="AC68" s="40">
        <v>1.25</v>
      </c>
      <c r="AD68" s="40">
        <v>1.25</v>
      </c>
      <c r="AE68" s="40">
        <v>0</v>
      </c>
      <c r="AF68" s="40">
        <v>0</v>
      </c>
      <c r="AG68" s="40">
        <v>0</v>
      </c>
      <c r="AH68" s="40">
        <v>5</v>
      </c>
      <c r="AI68" s="40">
        <v>1.25</v>
      </c>
      <c r="AJ68" s="45">
        <v>4.089972000000003</v>
      </c>
      <c r="AK68" s="45">
        <v>7.0908639999999963</v>
      </c>
      <c r="AL68" s="61">
        <v>12.358601999999991</v>
      </c>
      <c r="AM68" s="45">
        <v>0.85090367999999961</v>
      </c>
      <c r="AN68" s="45">
        <v>3.70909632</v>
      </c>
      <c r="AO68" s="44">
        <v>4.5599999999999996</v>
      </c>
    </row>
    <row r="69" spans="1:41" ht="18.75" customHeight="1" x14ac:dyDescent="0.25">
      <c r="A69" s="53" t="s">
        <v>220</v>
      </c>
      <c r="B69" s="56" t="s">
        <v>221</v>
      </c>
      <c r="C69" s="64">
        <v>81.760000000000005</v>
      </c>
      <c r="D69" s="65">
        <v>15.689538909977564</v>
      </c>
      <c r="E69" s="36">
        <v>46.406262292242324</v>
      </c>
      <c r="F69" s="36">
        <v>0.75359695946486283</v>
      </c>
      <c r="G69" s="36">
        <v>17.417953109181703</v>
      </c>
      <c r="H69" s="36">
        <v>16.15429689603841</v>
      </c>
      <c r="I69" s="36">
        <v>0.18739229390255838</v>
      </c>
      <c r="J69" s="36">
        <v>2.0121072461771008</v>
      </c>
      <c r="K69" s="36">
        <v>0.9975264994785713</v>
      </c>
      <c r="L69" s="36">
        <v>0.73175667753448759</v>
      </c>
      <c r="M69" s="37">
        <v>1.5656641382128469</v>
      </c>
      <c r="N69" s="37">
        <v>0.25300606480702326</v>
      </c>
      <c r="O69" s="37">
        <v>0.1382885960078957</v>
      </c>
      <c r="P69" s="37">
        <v>40.909100000000002</v>
      </c>
      <c r="Q69" s="58" t="s">
        <v>219</v>
      </c>
      <c r="R69" s="40">
        <v>5</v>
      </c>
      <c r="S69" s="40">
        <v>2.5</v>
      </c>
      <c r="T69" s="40">
        <v>2.5</v>
      </c>
      <c r="U69" s="40">
        <v>1.25</v>
      </c>
      <c r="V69" s="40">
        <v>2.5</v>
      </c>
      <c r="W69" s="40">
        <v>1.25</v>
      </c>
      <c r="X69" s="40">
        <v>2.5</v>
      </c>
      <c r="Y69" s="40">
        <v>1.25</v>
      </c>
      <c r="Z69" s="40">
        <v>0</v>
      </c>
      <c r="AA69" s="40">
        <v>0</v>
      </c>
      <c r="AB69" s="40">
        <v>5</v>
      </c>
      <c r="AC69" s="40">
        <v>1.25</v>
      </c>
      <c r="AD69" s="40">
        <v>1.25</v>
      </c>
      <c r="AE69" s="40">
        <v>0</v>
      </c>
      <c r="AF69" s="40">
        <v>5</v>
      </c>
      <c r="AG69" s="40">
        <v>0</v>
      </c>
      <c r="AH69" s="40">
        <v>5</v>
      </c>
      <c r="AI69" s="40">
        <v>1.25</v>
      </c>
      <c r="AJ69" s="45">
        <v>3.7111760000000089</v>
      </c>
      <c r="AK69" s="45">
        <v>10.31307799999999</v>
      </c>
      <c r="AL69" s="45">
        <v>14.024253999999999</v>
      </c>
      <c r="AM69" s="45">
        <v>1.2375693599999988</v>
      </c>
      <c r="AN69" s="45">
        <v>0.36576397333333466</v>
      </c>
      <c r="AO69" s="44">
        <v>1.6033333333333335</v>
      </c>
    </row>
    <row r="70" spans="1:41" ht="18.75" customHeight="1" x14ac:dyDescent="0.25">
      <c r="B70" s="56"/>
      <c r="D70" s="65"/>
      <c r="E70" s="36"/>
      <c r="F70" s="36"/>
      <c r="G70" s="36"/>
      <c r="H70" s="36"/>
      <c r="I70" s="36"/>
      <c r="J70" s="36"/>
      <c r="K70" s="36"/>
      <c r="L70" s="36"/>
      <c r="M70" s="37"/>
      <c r="N70" s="37"/>
      <c r="O70" s="37"/>
      <c r="P70" s="37"/>
      <c r="Q70" s="58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5"/>
      <c r="AK70" s="45"/>
      <c r="AL70" s="45"/>
      <c r="AM70" s="45"/>
      <c r="AN70" s="45"/>
      <c r="AO70" s="45"/>
    </row>
    <row r="71" spans="1:41" ht="18.75" customHeight="1" x14ac:dyDescent="0.25">
      <c r="B71" s="56"/>
      <c r="D71" s="65"/>
      <c r="E71" s="36"/>
      <c r="F71" s="36"/>
      <c r="G71" s="36"/>
      <c r="H71" s="36"/>
      <c r="I71" s="36"/>
      <c r="J71" s="36"/>
      <c r="K71" s="36"/>
      <c r="L71" s="36"/>
      <c r="M71" s="37"/>
      <c r="N71" s="37"/>
      <c r="O71" s="37"/>
      <c r="P71" s="37"/>
      <c r="Q71" s="58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5"/>
      <c r="AK71" s="45"/>
      <c r="AL71" s="45"/>
      <c r="AM71" s="45"/>
      <c r="AN71" s="45"/>
      <c r="AO71" s="45"/>
    </row>
    <row r="72" spans="1:41" ht="18.75" customHeight="1" x14ac:dyDescent="0.25">
      <c r="B72" s="56"/>
      <c r="D72" s="65"/>
      <c r="E72" s="36"/>
      <c r="F72" s="36"/>
      <c r="G72" s="36"/>
      <c r="H72" s="36"/>
      <c r="I72" s="36"/>
      <c r="J72" s="36"/>
      <c r="K72" s="36"/>
      <c r="L72" s="36"/>
      <c r="M72" s="37"/>
      <c r="N72" s="37"/>
      <c r="O72" s="37"/>
      <c r="P72" s="37"/>
      <c r="Q72" s="58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5"/>
      <c r="AK72" s="45"/>
      <c r="AL72" s="45"/>
      <c r="AM72" s="45"/>
      <c r="AN72" s="45"/>
      <c r="AO72" s="44"/>
    </row>
    <row r="73" spans="1:41" ht="18.75" customHeight="1" x14ac:dyDescent="0.25">
      <c r="B73" s="56"/>
      <c r="D73" s="65"/>
      <c r="E73" s="36"/>
      <c r="F73" s="36"/>
      <c r="G73" s="36"/>
      <c r="H73" s="36"/>
      <c r="I73" s="36"/>
      <c r="J73" s="36"/>
      <c r="K73" s="36"/>
      <c r="L73" s="36"/>
      <c r="M73" s="37"/>
      <c r="N73" s="37"/>
      <c r="O73" s="37"/>
      <c r="P73" s="37"/>
      <c r="Q73" s="58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5"/>
      <c r="AK73" s="45"/>
      <c r="AL73" s="45"/>
      <c r="AM73" s="45"/>
      <c r="AN73" s="45"/>
      <c r="AO73" s="44"/>
    </row>
    <row r="74" spans="1:41" ht="18.75" customHeight="1" x14ac:dyDescent="0.25">
      <c r="B74" s="56"/>
      <c r="D74" s="65"/>
      <c r="E74" s="36"/>
      <c r="F74" s="36"/>
      <c r="G74" s="36"/>
      <c r="H74" s="36"/>
      <c r="I74" s="36"/>
      <c r="J74" s="36"/>
      <c r="K74" s="36"/>
      <c r="L74" s="36"/>
      <c r="M74" s="37"/>
      <c r="N74" s="37"/>
      <c r="O74" s="37"/>
      <c r="P74" s="37"/>
      <c r="Q74" s="70"/>
      <c r="R74" s="70"/>
      <c r="S74" s="70"/>
      <c r="T74" s="70"/>
      <c r="U74" s="70"/>
      <c r="V74" s="70"/>
      <c r="W74" s="70"/>
      <c r="X74" s="70"/>
      <c r="Y74" s="7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5"/>
      <c r="AK74" s="45"/>
      <c r="AL74" s="61"/>
      <c r="AM74" s="45"/>
      <c r="AN74" s="45"/>
      <c r="AO74" s="44"/>
    </row>
    <row r="75" spans="1:41" ht="18.75" customHeight="1" x14ac:dyDescent="0.25">
      <c r="B75" s="56"/>
      <c r="D75" s="65"/>
      <c r="E75" s="36"/>
      <c r="F75" s="36"/>
      <c r="G75" s="36"/>
      <c r="H75" s="36"/>
      <c r="I75" s="36"/>
      <c r="J75" s="36"/>
      <c r="K75" s="36"/>
      <c r="L75" s="36"/>
      <c r="M75" s="37"/>
      <c r="N75" s="37"/>
      <c r="O75" s="37"/>
      <c r="P75" s="37"/>
      <c r="Q75" s="70"/>
      <c r="R75" s="70"/>
      <c r="S75" s="70"/>
      <c r="T75" s="70"/>
      <c r="U75" s="70"/>
      <c r="V75" s="70"/>
      <c r="W75" s="70"/>
      <c r="X75" s="70"/>
      <c r="Y75" s="7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5"/>
      <c r="AK75" s="45"/>
      <c r="AL75" s="45"/>
      <c r="AM75" s="45"/>
      <c r="AN75" s="45"/>
      <c r="AO75" s="44"/>
    </row>
    <row r="76" spans="1:41" x14ac:dyDescent="0.2">
      <c r="O76" s="70"/>
      <c r="P76" s="70"/>
      <c r="Q76" s="71"/>
      <c r="R76" s="71"/>
      <c r="S76" s="70"/>
      <c r="T76" s="70"/>
      <c r="U76" s="70"/>
      <c r="V76" s="70"/>
      <c r="W76" s="70"/>
      <c r="X76" s="70"/>
      <c r="Y76" s="70"/>
      <c r="Z76" s="70"/>
    </row>
    <row r="77" spans="1:41" x14ac:dyDescent="0.2">
      <c r="O77" s="70"/>
      <c r="P77" s="70"/>
      <c r="Q77" s="69"/>
      <c r="R77" s="69"/>
      <c r="S77" s="70"/>
      <c r="T77" s="70"/>
      <c r="U77" s="70"/>
      <c r="V77" s="70"/>
      <c r="W77" s="70"/>
      <c r="X77" s="70"/>
      <c r="Y77" s="70"/>
      <c r="Z77" s="70"/>
    </row>
    <row r="78" spans="1:41" x14ac:dyDescent="0.2">
      <c r="O78" s="70"/>
      <c r="P78" s="70"/>
      <c r="Q78" s="69"/>
      <c r="R78" s="69"/>
      <c r="S78" s="70"/>
      <c r="T78" s="70"/>
      <c r="U78" s="70"/>
      <c r="V78" s="70"/>
      <c r="W78" s="70"/>
      <c r="X78" s="70"/>
      <c r="Y78" s="70"/>
      <c r="Z78" s="70"/>
    </row>
    <row r="79" spans="1:41" x14ac:dyDescent="0.2">
      <c r="O79" s="70"/>
      <c r="P79" s="70"/>
      <c r="Q79" s="69"/>
      <c r="R79" s="69"/>
      <c r="S79" s="70"/>
      <c r="T79" s="70"/>
      <c r="U79" s="70"/>
      <c r="V79" s="70"/>
      <c r="W79" s="70"/>
      <c r="X79" s="70"/>
      <c r="Y79" s="70"/>
      <c r="Z79" s="70"/>
    </row>
    <row r="80" spans="1:41" x14ac:dyDescent="0.2">
      <c r="O80" s="70"/>
      <c r="P80" s="70"/>
      <c r="Q80" s="69"/>
      <c r="R80" s="69"/>
      <c r="S80" s="70"/>
      <c r="T80" s="70"/>
      <c r="U80" s="70"/>
      <c r="V80" s="70"/>
      <c r="W80" s="70"/>
      <c r="X80" s="70"/>
      <c r="Y80" s="70"/>
      <c r="Z80" s="70"/>
    </row>
    <row r="81" spans="15:26" x14ac:dyDescent="0.2">
      <c r="O81" s="70"/>
      <c r="P81" s="70"/>
      <c r="Q81" s="69"/>
      <c r="R81" s="69"/>
      <c r="S81" s="70"/>
      <c r="T81" s="70"/>
      <c r="U81" s="70"/>
      <c r="V81" s="70"/>
      <c r="W81" s="70"/>
      <c r="X81" s="70"/>
      <c r="Y81" s="70"/>
      <c r="Z81" s="70"/>
    </row>
    <row r="82" spans="15:26" x14ac:dyDescent="0.2"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spans="15:26" x14ac:dyDescent="0.2"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 spans="15:26" x14ac:dyDescent="0.2">
      <c r="O84" s="70"/>
      <c r="P84" s="70"/>
      <c r="Q84" s="72"/>
      <c r="R84" s="72"/>
      <c r="S84" s="72"/>
      <c r="T84" s="72"/>
      <c r="U84" s="72"/>
      <c r="V84" s="72"/>
      <c r="W84" s="70"/>
      <c r="X84" s="70"/>
      <c r="Y84" s="70"/>
      <c r="Z84" s="70"/>
    </row>
    <row r="85" spans="15:26" x14ac:dyDescent="0.2">
      <c r="O85" s="70"/>
      <c r="P85" s="70"/>
      <c r="Q85" s="69"/>
      <c r="R85" s="69"/>
      <c r="S85" s="69"/>
      <c r="T85" s="69"/>
      <c r="U85" s="69"/>
      <c r="V85" s="69"/>
      <c r="W85" s="70"/>
      <c r="X85" s="70"/>
      <c r="Y85" s="70"/>
      <c r="Z85" s="70"/>
    </row>
    <row r="86" spans="15:26" x14ac:dyDescent="0.2">
      <c r="O86" s="70"/>
      <c r="P86" s="70"/>
      <c r="Q86" s="69"/>
      <c r="R86" s="69"/>
      <c r="S86" s="69"/>
      <c r="T86" s="69"/>
      <c r="U86" s="69"/>
      <c r="V86" s="69"/>
      <c r="W86" s="70"/>
      <c r="X86" s="70"/>
      <c r="Y86" s="70"/>
      <c r="Z86" s="70"/>
    </row>
    <row r="87" spans="15:26" x14ac:dyDescent="0.2">
      <c r="O87" s="70"/>
      <c r="P87" s="70"/>
      <c r="Q87" s="69"/>
      <c r="R87" s="69"/>
      <c r="S87" s="69"/>
      <c r="T87" s="69"/>
      <c r="U87" s="69"/>
      <c r="V87" s="69"/>
      <c r="W87" s="70"/>
      <c r="X87" s="70"/>
      <c r="Y87" s="70"/>
      <c r="Z87" s="70"/>
    </row>
    <row r="88" spans="15:26" x14ac:dyDescent="0.2"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 spans="15:26" x14ac:dyDescent="0.2">
      <c r="O89" s="70"/>
      <c r="P89" s="70"/>
      <c r="Q89" s="72"/>
      <c r="R89" s="72"/>
      <c r="S89" s="72"/>
      <c r="T89" s="72"/>
      <c r="U89" s="72"/>
      <c r="V89" s="72"/>
      <c r="W89" s="72"/>
      <c r="X89" s="72"/>
      <c r="Y89" s="72"/>
      <c r="Z89" s="70"/>
    </row>
    <row r="90" spans="15:26" x14ac:dyDescent="0.2">
      <c r="O90" s="70"/>
      <c r="P90" s="70"/>
      <c r="Q90" s="69"/>
      <c r="R90" s="69"/>
      <c r="S90" s="69"/>
      <c r="T90" s="69"/>
      <c r="U90" s="69"/>
      <c r="V90" s="69"/>
      <c r="W90" s="69"/>
      <c r="X90" s="69"/>
      <c r="Y90" s="69"/>
      <c r="Z90" s="70"/>
    </row>
    <row r="91" spans="15:26" x14ac:dyDescent="0.2">
      <c r="O91" s="70"/>
      <c r="P91" s="70"/>
      <c r="Q91" s="69"/>
      <c r="R91" s="69"/>
      <c r="S91" s="69"/>
      <c r="T91" s="69"/>
      <c r="U91" s="69"/>
      <c r="V91" s="69"/>
      <c r="W91" s="69"/>
      <c r="X91" s="69"/>
      <c r="Y91" s="69"/>
      <c r="Z91" s="70"/>
    </row>
    <row r="92" spans="15:26" x14ac:dyDescent="0.2"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</row>
    <row r="93" spans="15:26" x14ac:dyDescent="0.2"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spans="15:26" x14ac:dyDescent="0.2"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 spans="15:26" x14ac:dyDescent="0.2"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</row>
  </sheetData>
  <mergeCells count="5">
    <mergeCell ref="S4:U4"/>
    <mergeCell ref="V4:X4"/>
    <mergeCell ref="Z4:AA4"/>
    <mergeCell ref="AB4:AI4"/>
    <mergeCell ref="AJ4:AO4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8"/>
  <sheetViews>
    <sheetView topLeftCell="A19" workbookViewId="0">
      <selection activeCell="AF55" sqref="AF55"/>
    </sheetView>
  </sheetViews>
  <sheetFormatPr defaultRowHeight="15" x14ac:dyDescent="0.25"/>
  <sheetData>
    <row r="2" spans="1:30" s="17" customFormat="1" ht="23.25" x14ac:dyDescent="0.35">
      <c r="A2" s="17" t="s">
        <v>70</v>
      </c>
      <c r="M2" s="17" t="s">
        <v>81</v>
      </c>
      <c r="Y2" s="17" t="s">
        <v>105</v>
      </c>
    </row>
    <row r="5" spans="1:30" ht="25.5" x14ac:dyDescent="0.25">
      <c r="A5" s="1" t="s">
        <v>57</v>
      </c>
      <c r="M5" s="1" t="s">
        <v>57</v>
      </c>
      <c r="Y5" s="1" t="s">
        <v>57</v>
      </c>
    </row>
    <row r="6" spans="1:30" x14ac:dyDescent="0.25">
      <c r="A6" s="2" t="s">
        <v>77</v>
      </c>
      <c r="M6" s="2" t="s">
        <v>79</v>
      </c>
      <c r="Y6" s="2" t="s">
        <v>101</v>
      </c>
    </row>
    <row r="7" spans="1:30" ht="18.75" x14ac:dyDescent="0.25">
      <c r="A7" s="3" t="s">
        <v>15</v>
      </c>
      <c r="M7" s="3" t="s">
        <v>15</v>
      </c>
      <c r="Y7" s="3" t="s">
        <v>15</v>
      </c>
    </row>
    <row r="8" spans="1:30" x14ac:dyDescent="0.25">
      <c r="A8" s="4" t="s">
        <v>16</v>
      </c>
      <c r="B8" s="4">
        <v>5</v>
      </c>
      <c r="M8" s="4" t="s">
        <v>16</v>
      </c>
      <c r="N8" s="4">
        <v>5</v>
      </c>
      <c r="Y8" s="4" t="s">
        <v>16</v>
      </c>
      <c r="Z8" s="4">
        <v>3</v>
      </c>
    </row>
    <row r="9" spans="1:30" ht="18.75" x14ac:dyDescent="0.25">
      <c r="A9" s="3" t="s">
        <v>17</v>
      </c>
      <c r="M9" s="3" t="s">
        <v>17</v>
      </c>
      <c r="Y9" s="3" t="s">
        <v>17</v>
      </c>
    </row>
    <row r="10" spans="1:30" x14ac:dyDescent="0.25">
      <c r="A10" s="2" t="s">
        <v>18</v>
      </c>
      <c r="M10" s="2" t="s">
        <v>18</v>
      </c>
      <c r="Y10" s="2" t="s">
        <v>18</v>
      </c>
    </row>
    <row r="11" spans="1:30" ht="18.75" x14ac:dyDescent="0.25">
      <c r="A11" s="3" t="s">
        <v>19</v>
      </c>
      <c r="M11" s="3" t="s">
        <v>19</v>
      </c>
      <c r="Y11" s="3" t="s">
        <v>19</v>
      </c>
    </row>
    <row r="12" spans="1:30" ht="15.75" thickBot="1" x14ac:dyDescent="0.3">
      <c r="A12" s="5" t="s">
        <v>20</v>
      </c>
      <c r="B12" s="6" t="s">
        <v>21</v>
      </c>
      <c r="C12" s="6" t="s">
        <v>22</v>
      </c>
      <c r="D12" s="6" t="s">
        <v>23</v>
      </c>
      <c r="E12" s="6" t="s">
        <v>24</v>
      </c>
      <c r="F12" s="6" t="s">
        <v>25</v>
      </c>
      <c r="M12" s="5" t="s">
        <v>20</v>
      </c>
      <c r="N12" s="6" t="s">
        <v>21</v>
      </c>
      <c r="O12" s="6" t="s">
        <v>22</v>
      </c>
      <c r="P12" s="6" t="s">
        <v>23</v>
      </c>
      <c r="Q12" s="6" t="s">
        <v>24</v>
      </c>
      <c r="R12" s="6" t="s">
        <v>25</v>
      </c>
      <c r="Y12" s="13" t="s">
        <v>20</v>
      </c>
      <c r="Z12" s="12" t="s">
        <v>21</v>
      </c>
      <c r="AA12" s="12" t="s">
        <v>22</v>
      </c>
      <c r="AB12" s="12" t="s">
        <v>23</v>
      </c>
      <c r="AC12" s="12" t="s">
        <v>24</v>
      </c>
      <c r="AD12" s="12" t="s">
        <v>25</v>
      </c>
    </row>
    <row r="13" spans="1:30" x14ac:dyDescent="0.25">
      <c r="A13" s="4" t="s">
        <v>26</v>
      </c>
      <c r="B13" s="7">
        <v>1</v>
      </c>
      <c r="C13" s="7">
        <v>311.33999999999997</v>
      </c>
      <c r="D13" s="7">
        <v>311.33999999999997</v>
      </c>
      <c r="E13" s="7">
        <v>10.77</v>
      </c>
      <c r="F13" s="7">
        <v>5.0000000000000001E-3</v>
      </c>
      <c r="M13" s="4" t="s">
        <v>26</v>
      </c>
      <c r="N13" s="7">
        <v>2</v>
      </c>
      <c r="O13" s="7">
        <v>306.60000000000002</v>
      </c>
      <c r="P13" s="7">
        <v>153.30000000000001</v>
      </c>
      <c r="Q13" s="7">
        <v>8.26</v>
      </c>
      <c r="R13" s="7">
        <v>6.0000000000000001E-3</v>
      </c>
      <c r="Y13" s="4" t="s">
        <v>26</v>
      </c>
      <c r="Z13" s="7">
        <v>4</v>
      </c>
      <c r="AA13" s="7">
        <v>114.54300000000001</v>
      </c>
      <c r="AB13" s="7">
        <v>28.6357</v>
      </c>
      <c r="AC13" s="7">
        <v>1172.8499999999999</v>
      </c>
      <c r="AD13" s="7">
        <v>1E-3</v>
      </c>
    </row>
    <row r="14" spans="1:30" x14ac:dyDescent="0.25">
      <c r="A14" s="4" t="s">
        <v>27</v>
      </c>
      <c r="B14" s="7">
        <v>1</v>
      </c>
      <c r="C14" s="7">
        <v>311.33999999999997</v>
      </c>
      <c r="D14" s="7">
        <v>311.33999999999997</v>
      </c>
      <c r="E14" s="7">
        <v>10.77</v>
      </c>
      <c r="F14" s="7">
        <v>5.0000000000000001E-3</v>
      </c>
      <c r="M14" s="4" t="s">
        <v>72</v>
      </c>
      <c r="N14" s="7">
        <v>1</v>
      </c>
      <c r="O14" s="7">
        <v>84.55</v>
      </c>
      <c r="P14" s="7">
        <v>84.549000000000007</v>
      </c>
      <c r="Q14" s="7">
        <v>4.55</v>
      </c>
      <c r="R14" s="7">
        <v>5.3999999999999999E-2</v>
      </c>
      <c r="Y14" s="4" t="s">
        <v>71</v>
      </c>
      <c r="Z14" s="7">
        <v>1</v>
      </c>
      <c r="AA14" s="7">
        <v>2.2330000000000001</v>
      </c>
      <c r="AB14" s="7">
        <v>2.2326000000000001</v>
      </c>
      <c r="AC14" s="7">
        <v>91.44</v>
      </c>
      <c r="AD14" s="7">
        <v>1.0999999999999999E-2</v>
      </c>
    </row>
    <row r="15" spans="1:30" x14ac:dyDescent="0.25">
      <c r="A15" s="4" t="s">
        <v>28</v>
      </c>
      <c r="B15" s="7">
        <v>14</v>
      </c>
      <c r="C15" s="7">
        <v>404.81</v>
      </c>
      <c r="D15" s="7">
        <v>28.92</v>
      </c>
      <c r="E15" s="8"/>
      <c r="F15" s="8"/>
      <c r="M15" s="4" t="s">
        <v>27</v>
      </c>
      <c r="N15" s="7">
        <v>1</v>
      </c>
      <c r="O15" s="7">
        <v>228.09</v>
      </c>
      <c r="P15" s="7">
        <v>228.09299999999999</v>
      </c>
      <c r="Q15" s="7">
        <v>12.28</v>
      </c>
      <c r="R15" s="7">
        <v>4.0000000000000001E-3</v>
      </c>
      <c r="Y15" s="4" t="s">
        <v>72</v>
      </c>
      <c r="Z15" s="7">
        <v>1</v>
      </c>
      <c r="AA15" s="7">
        <v>17.369</v>
      </c>
      <c r="AB15" s="7">
        <v>17.3687</v>
      </c>
      <c r="AC15" s="7">
        <v>711.38</v>
      </c>
      <c r="AD15" s="7">
        <v>1E-3</v>
      </c>
    </row>
    <row r="16" spans="1:30" x14ac:dyDescent="0.25">
      <c r="A16" s="4" t="s">
        <v>29</v>
      </c>
      <c r="B16" s="7">
        <v>8</v>
      </c>
      <c r="C16" s="7">
        <v>313.29000000000002</v>
      </c>
      <c r="D16" s="7">
        <v>39.159999999999997</v>
      </c>
      <c r="E16" s="7">
        <v>2.57</v>
      </c>
      <c r="F16" s="7">
        <v>0.13300000000000001</v>
      </c>
      <c r="M16" s="4" t="s">
        <v>28</v>
      </c>
      <c r="N16" s="7">
        <v>12</v>
      </c>
      <c r="O16" s="7">
        <v>222.81</v>
      </c>
      <c r="P16" s="7">
        <v>18.567</v>
      </c>
      <c r="Q16" s="8"/>
      <c r="R16" s="8"/>
      <c r="Y16" s="4" t="s">
        <v>102</v>
      </c>
      <c r="Z16" s="7">
        <v>1</v>
      </c>
      <c r="AA16" s="7">
        <v>27.754000000000001</v>
      </c>
      <c r="AB16" s="7">
        <v>27.753799999999998</v>
      </c>
      <c r="AC16" s="7">
        <v>1136.72</v>
      </c>
      <c r="AD16" s="7">
        <v>1E-3</v>
      </c>
    </row>
    <row r="17" spans="1:30" x14ac:dyDescent="0.25">
      <c r="A17" s="4" t="s">
        <v>30</v>
      </c>
      <c r="B17" s="7">
        <v>6</v>
      </c>
      <c r="C17" s="7">
        <v>91.52</v>
      </c>
      <c r="D17" s="7">
        <v>15.25</v>
      </c>
      <c r="E17" s="8"/>
      <c r="F17" s="8"/>
      <c r="M17" s="4" t="s">
        <v>29</v>
      </c>
      <c r="N17" s="7">
        <v>7</v>
      </c>
      <c r="O17" s="7">
        <v>176.51</v>
      </c>
      <c r="P17" s="7">
        <v>25.215</v>
      </c>
      <c r="Q17" s="7">
        <v>2.72</v>
      </c>
      <c r="R17" s="7">
        <v>0.14399999999999999</v>
      </c>
      <c r="Y17" s="4" t="s">
        <v>27</v>
      </c>
      <c r="Z17" s="7">
        <v>1</v>
      </c>
      <c r="AA17" s="7">
        <v>61.534999999999997</v>
      </c>
      <c r="AB17" s="7">
        <v>61.535299999999999</v>
      </c>
      <c r="AC17" s="7">
        <v>2520.33</v>
      </c>
      <c r="AD17" s="7">
        <v>0</v>
      </c>
    </row>
    <row r="18" spans="1:30" x14ac:dyDescent="0.25">
      <c r="A18" s="4" t="s">
        <v>9</v>
      </c>
      <c r="B18" s="7">
        <v>15</v>
      </c>
      <c r="C18" s="7">
        <v>716.15</v>
      </c>
      <c r="D18" s="8"/>
      <c r="E18" s="8"/>
      <c r="F18" s="8"/>
      <c r="M18" s="4" t="s">
        <v>30</v>
      </c>
      <c r="N18" s="7">
        <v>5</v>
      </c>
      <c r="O18" s="7">
        <v>46.3</v>
      </c>
      <c r="P18" s="7">
        <v>9.2609999999999992</v>
      </c>
      <c r="Q18" s="8"/>
      <c r="R18" s="8"/>
      <c r="Y18" s="4" t="s">
        <v>28</v>
      </c>
      <c r="Z18" s="7">
        <v>2</v>
      </c>
      <c r="AA18" s="7">
        <v>4.9000000000000002E-2</v>
      </c>
      <c r="AB18" s="7">
        <v>2.4400000000000002E-2</v>
      </c>
      <c r="AC18" s="8"/>
      <c r="AD18" s="8"/>
    </row>
    <row r="19" spans="1:30" ht="18.75" x14ac:dyDescent="0.25">
      <c r="A19" s="3" t="s">
        <v>31</v>
      </c>
      <c r="M19" s="4" t="s">
        <v>9</v>
      </c>
      <c r="N19" s="7">
        <v>14</v>
      </c>
      <c r="O19" s="7">
        <v>529.41</v>
      </c>
      <c r="P19" s="8"/>
      <c r="Q19" s="8"/>
      <c r="R19" s="8"/>
      <c r="Y19" s="4" t="s">
        <v>29</v>
      </c>
      <c r="Z19" s="7">
        <v>1</v>
      </c>
      <c r="AA19" s="7">
        <v>1.4E-2</v>
      </c>
      <c r="AB19" s="7">
        <v>1.43E-2</v>
      </c>
      <c r="AC19" s="7">
        <v>0.42</v>
      </c>
      <c r="AD19" s="7">
        <v>0.63500000000000001</v>
      </c>
    </row>
    <row r="20" spans="1:30" ht="19.5" thickBot="1" x14ac:dyDescent="0.3">
      <c r="A20" s="6" t="s">
        <v>32</v>
      </c>
      <c r="B20" s="6" t="s">
        <v>33</v>
      </c>
      <c r="C20" s="6" t="s">
        <v>34</v>
      </c>
      <c r="D20" s="6" t="s">
        <v>35</v>
      </c>
      <c r="M20" s="3" t="s">
        <v>31</v>
      </c>
      <c r="Y20" s="4" t="s">
        <v>30</v>
      </c>
      <c r="Z20" s="7">
        <v>1</v>
      </c>
      <c r="AA20" s="7">
        <v>3.4000000000000002E-2</v>
      </c>
      <c r="AB20" s="7">
        <v>3.4500000000000003E-2</v>
      </c>
      <c r="AC20" s="8"/>
      <c r="AD20" s="8"/>
    </row>
    <row r="21" spans="1:30" ht="15.75" thickBot="1" x14ac:dyDescent="0.3">
      <c r="A21" s="7">
        <v>5.3772700000000002</v>
      </c>
      <c r="B21" s="9">
        <v>0.43469999999999998</v>
      </c>
      <c r="C21" s="9">
        <v>0.39439999999999997</v>
      </c>
      <c r="D21" s="9">
        <v>0.30530000000000002</v>
      </c>
      <c r="M21" s="6" t="s">
        <v>32</v>
      </c>
      <c r="N21" s="6" t="s">
        <v>33</v>
      </c>
      <c r="O21" s="6" t="s">
        <v>34</v>
      </c>
      <c r="P21" s="6" t="s">
        <v>35</v>
      </c>
      <c r="Y21" s="4" t="s">
        <v>9</v>
      </c>
      <c r="Z21" s="7">
        <v>6</v>
      </c>
      <c r="AA21" s="7">
        <v>114.592</v>
      </c>
      <c r="AB21" s="8"/>
      <c r="AC21" s="8"/>
      <c r="AD21" s="8"/>
    </row>
    <row r="22" spans="1:30" ht="18.75" x14ac:dyDescent="0.25">
      <c r="A22" s="3" t="s">
        <v>36</v>
      </c>
      <c r="M22" s="7">
        <v>4.3089899999999997</v>
      </c>
      <c r="N22" s="9">
        <v>0.57909999999999995</v>
      </c>
      <c r="O22" s="9">
        <v>0.50900000000000001</v>
      </c>
      <c r="P22" s="9">
        <v>0.32169999999999999</v>
      </c>
      <c r="Y22" s="3" t="s">
        <v>31</v>
      </c>
    </row>
    <row r="23" spans="1:30" ht="19.5" thickBot="1" x14ac:dyDescent="0.3">
      <c r="A23" s="5" t="s">
        <v>37</v>
      </c>
      <c r="B23" s="6" t="s">
        <v>38</v>
      </c>
      <c r="C23" s="6" t="s">
        <v>39</v>
      </c>
      <c r="D23" s="6" t="s">
        <v>40</v>
      </c>
      <c r="E23" s="6" t="s">
        <v>25</v>
      </c>
      <c r="F23" s="6" t="s">
        <v>41</v>
      </c>
      <c r="M23" s="3" t="s">
        <v>36</v>
      </c>
      <c r="Y23" s="12" t="s">
        <v>32</v>
      </c>
      <c r="Z23" s="12" t="s">
        <v>33</v>
      </c>
      <c r="AA23" s="12" t="s">
        <v>34</v>
      </c>
      <c r="AB23" s="12" t="s">
        <v>35</v>
      </c>
    </row>
    <row r="24" spans="1:30" ht="15.75" thickBot="1" x14ac:dyDescent="0.3">
      <c r="A24" s="4" t="s">
        <v>42</v>
      </c>
      <c r="B24" s="7">
        <v>2.5099999999999998</v>
      </c>
      <c r="C24" s="7">
        <v>2.84</v>
      </c>
      <c r="D24" s="7">
        <v>0.89</v>
      </c>
      <c r="E24" s="7">
        <v>0.39</v>
      </c>
      <c r="F24" s="8"/>
      <c r="M24" s="5" t="s">
        <v>37</v>
      </c>
      <c r="N24" s="6" t="s">
        <v>38</v>
      </c>
      <c r="O24" s="6" t="s">
        <v>39</v>
      </c>
      <c r="P24" s="6" t="s">
        <v>40</v>
      </c>
      <c r="Q24" s="6" t="s">
        <v>25</v>
      </c>
      <c r="R24" s="6" t="s">
        <v>41</v>
      </c>
      <c r="Y24" s="7">
        <v>0.15625500000000001</v>
      </c>
      <c r="Z24" s="9">
        <v>0.99960000000000004</v>
      </c>
      <c r="AA24" s="9">
        <v>0.99870000000000003</v>
      </c>
      <c r="AB24" s="9">
        <v>0.82310000000000005</v>
      </c>
    </row>
    <row r="25" spans="1:30" ht="18.75" x14ac:dyDescent="0.25">
      <c r="A25" s="4" t="s">
        <v>8</v>
      </c>
      <c r="B25" s="7">
        <v>2.9390000000000001</v>
      </c>
      <c r="C25" s="7">
        <v>0.89600000000000002</v>
      </c>
      <c r="D25" s="7">
        <v>3.28</v>
      </c>
      <c r="E25" s="7">
        <v>5.0000000000000001E-3</v>
      </c>
      <c r="F25" s="7">
        <v>1</v>
      </c>
      <c r="M25" s="4" t="s">
        <v>42</v>
      </c>
      <c r="N25" s="7">
        <v>0.72</v>
      </c>
      <c r="O25" s="7">
        <v>2.91</v>
      </c>
      <c r="P25" s="7">
        <v>0.25</v>
      </c>
      <c r="Q25" s="7">
        <v>0.80800000000000005</v>
      </c>
      <c r="R25" s="8"/>
      <c r="Y25" s="3" t="s">
        <v>36</v>
      </c>
    </row>
    <row r="26" spans="1:30" ht="19.5" thickBot="1" x14ac:dyDescent="0.3">
      <c r="A26" s="3" t="s">
        <v>43</v>
      </c>
      <c r="M26" s="4" t="s">
        <v>5</v>
      </c>
      <c r="N26" s="7">
        <v>3.2</v>
      </c>
      <c r="O26" s="7">
        <v>1.5</v>
      </c>
      <c r="P26" s="7">
        <v>2.13</v>
      </c>
      <c r="Q26" s="7">
        <v>5.3999999999999999E-2</v>
      </c>
      <c r="R26" s="7">
        <v>1</v>
      </c>
      <c r="Y26" s="13" t="s">
        <v>37</v>
      </c>
      <c r="Z26" s="12" t="s">
        <v>38</v>
      </c>
      <c r="AA26" s="12" t="s">
        <v>39</v>
      </c>
      <c r="AB26" s="12" t="s">
        <v>40</v>
      </c>
      <c r="AC26" s="12" t="s">
        <v>25</v>
      </c>
      <c r="AD26" s="12" t="s">
        <v>41</v>
      </c>
    </row>
    <row r="27" spans="1:30" x14ac:dyDescent="0.25">
      <c r="A27" s="4" t="s">
        <v>0</v>
      </c>
      <c r="B27" s="4" t="s">
        <v>44</v>
      </c>
      <c r="C27" s="4" t="s">
        <v>78</v>
      </c>
      <c r="M27" s="4" t="s">
        <v>8</v>
      </c>
      <c r="N27" s="7">
        <v>2.5859999999999999</v>
      </c>
      <c r="O27" s="7">
        <v>0.73799999999999999</v>
      </c>
      <c r="P27" s="7">
        <v>3.5</v>
      </c>
      <c r="Q27" s="7">
        <v>4.0000000000000001E-3</v>
      </c>
      <c r="R27" s="7">
        <v>1</v>
      </c>
      <c r="Y27" s="4" t="s">
        <v>42</v>
      </c>
      <c r="Z27" s="7">
        <v>-1.484</v>
      </c>
      <c r="AA27" s="7">
        <v>0.82599999999999996</v>
      </c>
      <c r="AB27" s="7">
        <v>-1.8</v>
      </c>
      <c r="AC27" s="7">
        <v>0.214</v>
      </c>
      <c r="AD27" s="8"/>
    </row>
    <row r="28" spans="1:30" ht="18.75" x14ac:dyDescent="0.25">
      <c r="M28" s="3" t="s">
        <v>43</v>
      </c>
      <c r="Y28" s="4" t="s">
        <v>2</v>
      </c>
      <c r="Z28" s="7">
        <v>-0.1187</v>
      </c>
      <c r="AA28" s="7">
        <v>1.24E-2</v>
      </c>
      <c r="AB28" s="7">
        <v>-9.56</v>
      </c>
      <c r="AC28" s="7">
        <v>1.0999999999999999E-2</v>
      </c>
      <c r="AD28" s="7">
        <v>2.25</v>
      </c>
    </row>
    <row r="29" spans="1:30" x14ac:dyDescent="0.25">
      <c r="M29" s="4" t="s">
        <v>0</v>
      </c>
      <c r="N29" s="4" t="s">
        <v>44</v>
      </c>
      <c r="O29" s="4" t="s">
        <v>80</v>
      </c>
      <c r="Y29" s="4" t="s">
        <v>5</v>
      </c>
      <c r="Z29" s="7">
        <v>3.4089999999999998</v>
      </c>
      <c r="AA29" s="7">
        <v>0.128</v>
      </c>
      <c r="AB29" s="7">
        <v>26.67</v>
      </c>
      <c r="AC29" s="7">
        <v>1E-3</v>
      </c>
      <c r="AD29" s="7">
        <v>2.08</v>
      </c>
    </row>
    <row r="30" spans="1:30" ht="18.75" x14ac:dyDescent="0.25">
      <c r="M30" s="3" t="s">
        <v>46</v>
      </c>
      <c r="Y30" s="4" t="s">
        <v>103</v>
      </c>
      <c r="Z30" s="7">
        <v>0.60129999999999995</v>
      </c>
      <c r="AA30" s="7">
        <v>1.78E-2</v>
      </c>
      <c r="AB30" s="7">
        <v>33.72</v>
      </c>
      <c r="AC30" s="7">
        <v>1E-3</v>
      </c>
      <c r="AD30" s="7">
        <v>3.44</v>
      </c>
    </row>
    <row r="31" spans="1:30" ht="15.75" thickBot="1" x14ac:dyDescent="0.3">
      <c r="M31" s="6" t="s">
        <v>47</v>
      </c>
      <c r="N31" s="6" t="s">
        <v>0</v>
      </c>
      <c r="O31" s="6" t="s">
        <v>50</v>
      </c>
      <c r="P31" s="6" t="s">
        <v>51</v>
      </c>
      <c r="Q31" s="6" t="s">
        <v>75</v>
      </c>
      <c r="R31" s="5"/>
      <c r="Y31" s="4" t="s">
        <v>8</v>
      </c>
      <c r="Z31" s="7">
        <v>4.1010999999999997</v>
      </c>
      <c r="AA31" s="7">
        <v>8.1699999999999995E-2</v>
      </c>
      <c r="AB31" s="7">
        <v>50.2</v>
      </c>
      <c r="AC31" s="7">
        <v>0</v>
      </c>
      <c r="AD31" s="7">
        <v>3.5</v>
      </c>
    </row>
    <row r="32" spans="1:30" ht="18.75" x14ac:dyDescent="0.25">
      <c r="M32" s="7">
        <v>10</v>
      </c>
      <c r="N32" s="7">
        <v>2.82</v>
      </c>
      <c r="O32" s="7">
        <v>11.45</v>
      </c>
      <c r="P32" s="7">
        <v>-8.6300000000000008</v>
      </c>
      <c r="Q32" s="7">
        <v>-2.14</v>
      </c>
      <c r="R32" s="4" t="s">
        <v>53</v>
      </c>
      <c r="Y32" s="3" t="s">
        <v>43</v>
      </c>
    </row>
    <row r="33" spans="13:30" x14ac:dyDescent="0.25">
      <c r="M33" s="14" t="s">
        <v>54</v>
      </c>
      <c r="Y33" s="4" t="s">
        <v>0</v>
      </c>
      <c r="Z33" s="4" t="s">
        <v>44</v>
      </c>
      <c r="AA33" s="4" t="s">
        <v>104</v>
      </c>
    </row>
    <row r="34" spans="13:30" ht="18.75" x14ac:dyDescent="0.25">
      <c r="Y34" s="3" t="s">
        <v>46</v>
      </c>
    </row>
    <row r="35" spans="13:30" x14ac:dyDescent="0.25">
      <c r="Y35" s="19" t="s">
        <v>47</v>
      </c>
      <c r="Z35" s="19" t="s">
        <v>0</v>
      </c>
      <c r="AA35" s="19" t="s">
        <v>50</v>
      </c>
      <c r="AB35" s="19" t="s">
        <v>51</v>
      </c>
      <c r="AC35" s="11" t="s">
        <v>52</v>
      </c>
      <c r="AD35" s="21"/>
    </row>
    <row r="36" spans="13:30" ht="15.75" thickBot="1" x14ac:dyDescent="0.3">
      <c r="Y36" s="20"/>
      <c r="Z36" s="20"/>
      <c r="AA36" s="20"/>
      <c r="AB36" s="20"/>
      <c r="AC36" s="12" t="s">
        <v>51</v>
      </c>
      <c r="AD36" s="22"/>
    </row>
    <row r="37" spans="13:30" x14ac:dyDescent="0.25">
      <c r="Y37" s="7">
        <v>10</v>
      </c>
      <c r="Z37" s="7">
        <v>15.69</v>
      </c>
      <c r="AA37" s="7">
        <v>15.686</v>
      </c>
      <c r="AB37" s="7">
        <v>3.0000000000000001E-3</v>
      </c>
      <c r="AC37" s="7">
        <v>0.77</v>
      </c>
      <c r="AD37" s="4" t="s">
        <v>89</v>
      </c>
    </row>
    <row r="38" spans="13:30" x14ac:dyDescent="0.25">
      <c r="Y38" s="14" t="s">
        <v>90</v>
      </c>
    </row>
  </sheetData>
  <mergeCells count="5">
    <mergeCell ref="Y35:Y36"/>
    <mergeCell ref="Z35:Z36"/>
    <mergeCell ref="AA35:AA36"/>
    <mergeCell ref="AB35:AB36"/>
    <mergeCell ref="AD35:AD3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70"/>
  <sheetViews>
    <sheetView topLeftCell="A34" zoomScale="70" zoomScaleNormal="70" workbookViewId="0">
      <selection activeCell="G1" sqref="G1:G1048576"/>
    </sheetView>
  </sheetViews>
  <sheetFormatPr defaultRowHeight="14.25" x14ac:dyDescent="0.2"/>
  <cols>
    <col min="1" max="1" width="21.42578125" style="53" customWidth="1"/>
    <col min="2" max="2" width="26.42578125" style="53" customWidth="1"/>
    <col min="3" max="3" width="13.5703125" style="53" bestFit="1" customWidth="1"/>
    <col min="4" max="5" width="22.5703125" style="53" customWidth="1"/>
    <col min="6" max="6" width="24.140625" style="53" customWidth="1"/>
    <col min="7" max="19" width="9.140625" style="53"/>
    <col min="20" max="20" width="7.7109375" style="53" bestFit="1" customWidth="1"/>
    <col min="21" max="21" width="10.7109375" style="53" bestFit="1" customWidth="1"/>
    <col min="22" max="22" width="16.42578125" style="53" bestFit="1" customWidth="1"/>
    <col min="23" max="23" width="15.7109375" style="53" bestFit="1" customWidth="1"/>
    <col min="24" max="24" width="14.5703125" style="53" bestFit="1" customWidth="1"/>
    <col min="25" max="25" width="10.85546875" style="53" bestFit="1" customWidth="1"/>
    <col min="26" max="26" width="11" style="53" bestFit="1" customWidth="1"/>
    <col min="27" max="27" width="11.28515625" style="53" bestFit="1" customWidth="1"/>
    <col min="28" max="28" width="9.140625" style="53"/>
    <col min="29" max="29" width="8.85546875" style="53" bestFit="1" customWidth="1"/>
    <col min="30" max="30" width="8.42578125" style="53" bestFit="1" customWidth="1"/>
    <col min="31" max="31" width="12.140625" style="53" bestFit="1" customWidth="1"/>
    <col min="32" max="32" width="9" style="53" bestFit="1" customWidth="1"/>
    <col min="33" max="33" width="16.28515625" style="53" bestFit="1" customWidth="1"/>
    <col min="34" max="34" width="9.42578125" style="53" bestFit="1" customWidth="1"/>
    <col min="35" max="35" width="7.7109375" style="53" bestFit="1" customWidth="1"/>
    <col min="36" max="36" width="5.140625" style="53" bestFit="1" customWidth="1"/>
    <col min="37" max="37" width="14.28515625" style="53" bestFit="1" customWidth="1"/>
    <col min="38" max="16384" width="9.140625" style="53"/>
  </cols>
  <sheetData>
    <row r="2" spans="1:43" x14ac:dyDescent="0.2">
      <c r="U2" s="53" t="s">
        <v>106</v>
      </c>
      <c r="V2" s="53" t="s">
        <v>107</v>
      </c>
      <c r="W2" s="53" t="s">
        <v>108</v>
      </c>
      <c r="X2" s="53" t="s">
        <v>109</v>
      </c>
    </row>
    <row r="4" spans="1:43" ht="15.75" x14ac:dyDescent="0.25">
      <c r="T4" s="26" t="s">
        <v>113</v>
      </c>
      <c r="U4" s="27" t="s">
        <v>114</v>
      </c>
      <c r="V4" s="27"/>
      <c r="W4" s="27"/>
      <c r="X4" s="27" t="s">
        <v>115</v>
      </c>
      <c r="Y4" s="27"/>
      <c r="Z4" s="27"/>
      <c r="AA4" s="26" t="s">
        <v>116</v>
      </c>
      <c r="AB4" s="27" t="s">
        <v>117</v>
      </c>
      <c r="AC4" s="27"/>
      <c r="AD4" s="27" t="s">
        <v>118</v>
      </c>
      <c r="AE4" s="27"/>
      <c r="AF4" s="27"/>
      <c r="AG4" s="27"/>
      <c r="AH4" s="27"/>
      <c r="AI4" s="27"/>
      <c r="AJ4" s="27"/>
      <c r="AK4" s="27"/>
      <c r="AL4" s="54" t="s">
        <v>119</v>
      </c>
      <c r="AM4" s="54"/>
      <c r="AN4" s="54"/>
      <c r="AO4" s="54"/>
      <c r="AP4" s="54"/>
      <c r="AQ4" s="54"/>
    </row>
    <row r="5" spans="1:43" ht="15" x14ac:dyDescent="0.25">
      <c r="A5" s="55" t="s">
        <v>120</v>
      </c>
      <c r="B5" s="55" t="s">
        <v>121</v>
      </c>
      <c r="C5" s="55" t="s">
        <v>222</v>
      </c>
      <c r="D5" s="55" t="s">
        <v>123</v>
      </c>
      <c r="E5" s="55" t="s">
        <v>0</v>
      </c>
      <c r="F5" s="55" t="s">
        <v>1</v>
      </c>
      <c r="G5" s="31" t="s">
        <v>2</v>
      </c>
      <c r="H5" s="31" t="s">
        <v>3</v>
      </c>
      <c r="I5" s="31" t="s">
        <v>99</v>
      </c>
      <c r="J5" s="31" t="s">
        <v>4</v>
      </c>
      <c r="K5" s="31" t="s">
        <v>124</v>
      </c>
      <c r="L5" s="31" t="s">
        <v>5</v>
      </c>
      <c r="M5" s="31" t="s">
        <v>103</v>
      </c>
      <c r="N5" s="31" t="s">
        <v>6</v>
      </c>
      <c r="O5" s="31" t="s">
        <v>125</v>
      </c>
      <c r="P5" s="31" t="s">
        <v>126</v>
      </c>
      <c r="Q5" s="31" t="s">
        <v>7</v>
      </c>
      <c r="R5" s="31" t="s">
        <v>127</v>
      </c>
      <c r="S5" s="31" t="s">
        <v>128</v>
      </c>
      <c r="T5" s="32" t="s">
        <v>130</v>
      </c>
      <c r="U5" s="32" t="s">
        <v>131</v>
      </c>
      <c r="V5" s="32" t="s">
        <v>132</v>
      </c>
      <c r="W5" s="32" t="s">
        <v>133</v>
      </c>
      <c r="X5" s="32" t="s">
        <v>134</v>
      </c>
      <c r="Y5" s="32" t="s">
        <v>135</v>
      </c>
      <c r="Z5" s="32" t="s">
        <v>136</v>
      </c>
      <c r="AA5" s="32" t="s">
        <v>137</v>
      </c>
      <c r="AB5" s="32" t="s">
        <v>138</v>
      </c>
      <c r="AC5" s="32" t="s">
        <v>139</v>
      </c>
      <c r="AD5" s="32" t="s">
        <v>140</v>
      </c>
      <c r="AE5" s="32" t="s">
        <v>141</v>
      </c>
      <c r="AF5" s="32" t="s">
        <v>142</v>
      </c>
      <c r="AG5" s="32" t="s">
        <v>143</v>
      </c>
      <c r="AH5" s="32" t="s">
        <v>144</v>
      </c>
      <c r="AI5" s="32" t="s">
        <v>145</v>
      </c>
      <c r="AJ5" s="32" t="s">
        <v>146</v>
      </c>
      <c r="AK5" s="32" t="s">
        <v>147</v>
      </c>
      <c r="AL5" s="45" t="s">
        <v>8</v>
      </c>
      <c r="AM5" s="45" t="s">
        <v>148</v>
      </c>
      <c r="AN5" s="45" t="s">
        <v>9</v>
      </c>
      <c r="AO5" s="33" t="s">
        <v>149</v>
      </c>
      <c r="AP5" s="33" t="s">
        <v>10</v>
      </c>
      <c r="AQ5" s="33" t="s">
        <v>11</v>
      </c>
    </row>
    <row r="6" spans="1:43" ht="18.75" customHeight="1" x14ac:dyDescent="0.25">
      <c r="A6" s="53" t="s">
        <v>150</v>
      </c>
      <c r="B6" s="56" t="s">
        <v>151</v>
      </c>
      <c r="C6" s="73" t="s">
        <v>165</v>
      </c>
      <c r="D6" s="43">
        <v>0.82126557851298543</v>
      </c>
      <c r="E6" s="73">
        <f>(1/D6)/F6</f>
        <v>-5.3912249638708248E-2</v>
      </c>
      <c r="F6" s="35">
        <v>-22.585459199513764</v>
      </c>
      <c r="G6" s="36">
        <v>90.793698064599482</v>
      </c>
      <c r="H6" s="36">
        <v>0.14321947445207317</v>
      </c>
      <c r="I6" s="36">
        <v>4.9022680513682717</v>
      </c>
      <c r="J6" s="36">
        <v>0.54775692797762732</v>
      </c>
      <c r="K6" s="36">
        <v>9.8018809286774312E-4</v>
      </c>
      <c r="L6" s="36">
        <v>7.8914974601259028E-2</v>
      </c>
      <c r="M6" s="36">
        <v>1.1756760103455258E-2</v>
      </c>
      <c r="N6" s="36">
        <v>0.16531739614144336</v>
      </c>
      <c r="O6" s="37">
        <v>1.3066799414421115</v>
      </c>
      <c r="P6" s="37">
        <v>2.3391854342622784E-2</v>
      </c>
      <c r="Q6" s="37">
        <v>4.7212183799522703E-3</v>
      </c>
      <c r="R6" s="37">
        <v>4.7618999999999998</v>
      </c>
      <c r="S6" s="58" t="s">
        <v>152</v>
      </c>
      <c r="T6" s="40">
        <v>5</v>
      </c>
      <c r="U6" s="40">
        <v>1.25</v>
      </c>
      <c r="V6" s="40">
        <v>1.25</v>
      </c>
      <c r="W6" s="40">
        <v>0</v>
      </c>
      <c r="X6" s="40">
        <v>2.5</v>
      </c>
      <c r="Y6" s="40">
        <v>1.25</v>
      </c>
      <c r="Z6" s="40">
        <v>5</v>
      </c>
      <c r="AA6" s="40">
        <v>0</v>
      </c>
      <c r="AB6" s="40">
        <v>0</v>
      </c>
      <c r="AC6" s="40">
        <v>0</v>
      </c>
      <c r="AD6" s="40">
        <v>0</v>
      </c>
      <c r="AE6" s="40">
        <v>0</v>
      </c>
      <c r="AF6" s="40">
        <v>0</v>
      </c>
      <c r="AG6" s="40">
        <v>0</v>
      </c>
      <c r="AH6" s="40">
        <v>5</v>
      </c>
      <c r="AI6" s="40">
        <v>2.5</v>
      </c>
      <c r="AJ6" s="40">
        <v>0</v>
      </c>
      <c r="AK6" s="40">
        <v>0</v>
      </c>
      <c r="AL6" s="45">
        <v>0.8830340000000092</v>
      </c>
      <c r="AM6" s="45">
        <v>0.15784799999998711</v>
      </c>
      <c r="AN6" s="45">
        <v>1.3916659999999865</v>
      </c>
      <c r="AO6" s="45">
        <v>1.8941759999998455E-2</v>
      </c>
      <c r="AP6" s="45">
        <v>0.10105824000000155</v>
      </c>
      <c r="AQ6" s="33">
        <v>0.12</v>
      </c>
    </row>
    <row r="7" spans="1:43" ht="18.75" customHeight="1" x14ac:dyDescent="0.25">
      <c r="A7" s="53" t="s">
        <v>153</v>
      </c>
      <c r="B7" s="56" t="s">
        <v>154</v>
      </c>
      <c r="C7" s="73" t="s">
        <v>165</v>
      </c>
      <c r="D7" s="43">
        <v>0.20348921082225654</v>
      </c>
      <c r="E7" s="73">
        <f t="shared" ref="E7:E33" si="0">(1/D7)/F7</f>
        <v>-5.8078905754538612E-2</v>
      </c>
      <c r="F7" s="35">
        <v>-84.613602736532627</v>
      </c>
      <c r="G7" s="36">
        <v>90.793698064599482</v>
      </c>
      <c r="H7" s="36">
        <v>0.14321947445207317</v>
      </c>
      <c r="I7" s="36">
        <v>4.9022680513682717</v>
      </c>
      <c r="J7" s="36">
        <v>0.54775692797762732</v>
      </c>
      <c r="K7" s="36">
        <v>9.8018809286774312E-4</v>
      </c>
      <c r="L7" s="36">
        <v>7.8914974601259028E-2</v>
      </c>
      <c r="M7" s="36">
        <v>1.1756760103455258E-2</v>
      </c>
      <c r="N7" s="36">
        <v>0.16531739614144336</v>
      </c>
      <c r="O7" s="37">
        <v>1.3066799414421115</v>
      </c>
      <c r="P7" s="37">
        <v>2.3391854342622784E-2</v>
      </c>
      <c r="Q7" s="37">
        <v>4.7212183799522703E-3</v>
      </c>
      <c r="R7" s="37">
        <v>4.7618999999999998</v>
      </c>
      <c r="S7" s="58" t="s">
        <v>155</v>
      </c>
      <c r="T7" s="40">
        <v>5</v>
      </c>
      <c r="U7" s="40">
        <v>1.25</v>
      </c>
      <c r="V7" s="40">
        <v>1.25</v>
      </c>
      <c r="W7" s="40">
        <v>0</v>
      </c>
      <c r="X7" s="40">
        <v>2.5</v>
      </c>
      <c r="Y7" s="40">
        <v>1.25</v>
      </c>
      <c r="Z7" s="40">
        <v>5</v>
      </c>
      <c r="AA7" s="40">
        <v>0</v>
      </c>
      <c r="AB7" s="40">
        <v>0</v>
      </c>
      <c r="AC7" s="40">
        <v>0</v>
      </c>
      <c r="AD7" s="40">
        <v>0</v>
      </c>
      <c r="AE7" s="40">
        <v>0</v>
      </c>
      <c r="AF7" s="40">
        <v>0</v>
      </c>
      <c r="AG7" s="40">
        <v>0</v>
      </c>
      <c r="AH7" s="40">
        <v>5</v>
      </c>
      <c r="AI7" s="40">
        <v>2.5</v>
      </c>
      <c r="AJ7" s="40">
        <v>0</v>
      </c>
      <c r="AK7" s="40">
        <v>0</v>
      </c>
      <c r="AL7" s="45">
        <v>0.8830340000000092</v>
      </c>
      <c r="AM7" s="45">
        <v>0.15784799999998711</v>
      </c>
      <c r="AN7" s="45">
        <v>1.3916659999999865</v>
      </c>
      <c r="AO7" s="45">
        <v>1.8941759999998455E-2</v>
      </c>
      <c r="AP7" s="45">
        <v>0.10105824000000155</v>
      </c>
      <c r="AQ7" s="33">
        <v>0.12</v>
      </c>
    </row>
    <row r="8" spans="1:43" ht="18.75" customHeight="1" x14ac:dyDescent="0.2">
      <c r="A8" s="53" t="s">
        <v>156</v>
      </c>
      <c r="B8" s="56" t="s">
        <v>157</v>
      </c>
      <c r="C8" s="73">
        <v>32.58</v>
      </c>
      <c r="D8" s="43">
        <v>1.888704895324228E-2</v>
      </c>
      <c r="E8" s="73">
        <f t="shared" si="0"/>
        <v>5.5648281059690781E-3</v>
      </c>
      <c r="F8" s="35">
        <v>9514.4599038430351</v>
      </c>
      <c r="G8" s="36">
        <v>87.11478270190139</v>
      </c>
      <c r="H8" s="36">
        <v>0.30627140243821976</v>
      </c>
      <c r="I8" s="36">
        <v>7.5230449528902286</v>
      </c>
      <c r="J8" s="36">
        <v>0.45972928196358592</v>
      </c>
      <c r="K8" s="36">
        <v>7.6995278277593837E-2</v>
      </c>
      <c r="L8" s="36">
        <v>0.17824600480563282</v>
      </c>
      <c r="M8" s="36">
        <v>2.143170242103257E-2</v>
      </c>
      <c r="N8" s="36">
        <v>0.40948832746859182</v>
      </c>
      <c r="O8" s="37">
        <v>1.5007208334491591</v>
      </c>
      <c r="P8" s="37">
        <v>7.1715446751957762E-2</v>
      </c>
      <c r="Q8" s="37">
        <v>8.4499506676811147E-3</v>
      </c>
      <c r="T8" s="43">
        <v>5</v>
      </c>
      <c r="U8" s="43">
        <v>0</v>
      </c>
      <c r="V8" s="43">
        <v>0</v>
      </c>
      <c r="W8" s="43">
        <v>1.25</v>
      </c>
      <c r="X8" s="43">
        <v>2.5</v>
      </c>
      <c r="Y8" s="43">
        <v>2.5</v>
      </c>
      <c r="Z8" s="43">
        <v>5</v>
      </c>
      <c r="AA8" s="43">
        <v>1.25</v>
      </c>
      <c r="AB8" s="43">
        <v>0</v>
      </c>
      <c r="AC8" s="43">
        <v>0</v>
      </c>
      <c r="AD8" s="43">
        <v>2.5</v>
      </c>
      <c r="AE8" s="43">
        <v>1.25</v>
      </c>
      <c r="AF8" s="43">
        <v>0</v>
      </c>
      <c r="AG8" s="43">
        <v>1.25</v>
      </c>
      <c r="AH8" s="43">
        <v>5</v>
      </c>
      <c r="AI8" s="43">
        <v>1.25</v>
      </c>
      <c r="AJ8" s="43">
        <v>5</v>
      </c>
      <c r="AK8" s="40">
        <v>1.25</v>
      </c>
    </row>
    <row r="9" spans="1:43" ht="18.75" customHeight="1" x14ac:dyDescent="0.2">
      <c r="A9" s="53" t="s">
        <v>158</v>
      </c>
      <c r="B9" s="56" t="s">
        <v>159</v>
      </c>
      <c r="C9" s="73">
        <v>18.670000000000002</v>
      </c>
      <c r="D9" s="43">
        <v>2.1191488296185668E-2</v>
      </c>
      <c r="E9" s="73">
        <f t="shared" si="0"/>
        <v>3.4623286797292171E-3</v>
      </c>
      <c r="F9" s="35">
        <v>13629.196346673894</v>
      </c>
      <c r="G9" s="36">
        <v>87.11478270190139</v>
      </c>
      <c r="H9" s="36">
        <v>0.30627140243821976</v>
      </c>
      <c r="I9" s="36">
        <v>7.5230449528902286</v>
      </c>
      <c r="J9" s="36">
        <v>0.45972928196358592</v>
      </c>
      <c r="K9" s="36">
        <v>7.6995278277593837E-2</v>
      </c>
      <c r="L9" s="36">
        <v>0.17824600480563282</v>
      </c>
      <c r="M9" s="36">
        <v>2.143170242103257E-2</v>
      </c>
      <c r="N9" s="36">
        <v>0.40948832746859182</v>
      </c>
      <c r="O9" s="37">
        <v>1.5007208334491591</v>
      </c>
      <c r="P9" s="37">
        <v>7.1715446751957762E-2</v>
      </c>
      <c r="Q9" s="37">
        <v>8.4499506676811147E-3</v>
      </c>
      <c r="T9" s="43">
        <v>5</v>
      </c>
      <c r="U9" s="43">
        <v>0</v>
      </c>
      <c r="V9" s="43">
        <v>0</v>
      </c>
      <c r="W9" s="43">
        <v>1.25</v>
      </c>
      <c r="X9" s="43">
        <v>2.5</v>
      </c>
      <c r="Y9" s="43">
        <v>2.5</v>
      </c>
      <c r="Z9" s="43">
        <v>5</v>
      </c>
      <c r="AA9" s="43">
        <v>1.25</v>
      </c>
      <c r="AB9" s="43">
        <v>0</v>
      </c>
      <c r="AC9" s="43">
        <v>0</v>
      </c>
      <c r="AD9" s="43">
        <v>2.5</v>
      </c>
      <c r="AE9" s="43">
        <v>1.25</v>
      </c>
      <c r="AF9" s="43">
        <v>0</v>
      </c>
      <c r="AG9" s="43">
        <v>1.25</v>
      </c>
      <c r="AH9" s="43">
        <v>5</v>
      </c>
      <c r="AI9" s="43">
        <v>1.25</v>
      </c>
      <c r="AJ9" s="43">
        <v>5</v>
      </c>
      <c r="AK9" s="40">
        <v>1.25</v>
      </c>
    </row>
    <row r="10" spans="1:43" ht="18.75" customHeight="1" x14ac:dyDescent="0.25">
      <c r="A10" s="53" t="s">
        <v>160</v>
      </c>
      <c r="B10" s="56" t="s">
        <v>161</v>
      </c>
      <c r="C10" s="73">
        <v>21.32</v>
      </c>
      <c r="D10" s="43">
        <v>2.0013864208477544E-2</v>
      </c>
      <c r="E10" s="73">
        <f t="shared" si="0"/>
        <v>1.8429523290286413E-3</v>
      </c>
      <c r="F10" s="35">
        <v>27111.587588123646</v>
      </c>
      <c r="G10" s="36">
        <v>56.689331862751153</v>
      </c>
      <c r="H10" s="36">
        <v>0.30528861269493174</v>
      </c>
      <c r="I10" s="36">
        <v>5.7029849101075438</v>
      </c>
      <c r="J10" s="36">
        <v>2.7230702358992716</v>
      </c>
      <c r="K10" s="36">
        <v>8.4357359222754252E-2</v>
      </c>
      <c r="L10" s="36">
        <v>2.5857085129115465</v>
      </c>
      <c r="M10" s="36">
        <v>13.041174006056794</v>
      </c>
      <c r="N10" s="36">
        <v>0.17347639071941248</v>
      </c>
      <c r="O10" s="37">
        <v>1.0729547433039024</v>
      </c>
      <c r="P10" s="37">
        <v>0.13556630239169717</v>
      </c>
      <c r="Q10" s="37">
        <v>2.6316368655879248</v>
      </c>
      <c r="R10" s="37">
        <v>7.69231</v>
      </c>
      <c r="S10" s="58" t="s">
        <v>162</v>
      </c>
      <c r="T10" s="40">
        <v>5</v>
      </c>
      <c r="U10" s="40">
        <v>5</v>
      </c>
      <c r="V10" s="40">
        <v>2.5</v>
      </c>
      <c r="W10" s="40">
        <v>2.5</v>
      </c>
      <c r="X10" s="40">
        <v>2.5</v>
      </c>
      <c r="Y10" s="40">
        <v>2.5</v>
      </c>
      <c r="Z10" s="40">
        <v>2.5</v>
      </c>
      <c r="AA10" s="40">
        <v>5</v>
      </c>
      <c r="AB10" s="40">
        <v>1.25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5</v>
      </c>
      <c r="AI10" s="40">
        <v>0</v>
      </c>
      <c r="AJ10" s="40">
        <v>5</v>
      </c>
      <c r="AK10" s="40">
        <v>1.25</v>
      </c>
      <c r="AL10" s="45">
        <v>3.3313200000000052</v>
      </c>
      <c r="AM10" s="45">
        <v>11.525241999999992</v>
      </c>
      <c r="AN10" s="45">
        <v>15.645386000000002</v>
      </c>
      <c r="AO10" s="45">
        <v>1.3830290399999989</v>
      </c>
      <c r="AP10" s="45">
        <v>3.3303042933333349</v>
      </c>
      <c r="AQ10" s="44">
        <v>4.7133333333333338</v>
      </c>
    </row>
    <row r="11" spans="1:43" ht="18.75" customHeight="1" x14ac:dyDescent="0.25">
      <c r="A11" s="53" t="s">
        <v>163</v>
      </c>
      <c r="B11" s="56" t="s">
        <v>164</v>
      </c>
      <c r="C11" s="73" t="s">
        <v>165</v>
      </c>
      <c r="D11" s="43" t="e">
        <v>#DIV/0!</v>
      </c>
      <c r="E11" s="73" t="e">
        <f t="shared" si="0"/>
        <v>#DIV/0!</v>
      </c>
      <c r="F11" s="35" t="e">
        <v>#DIV/0!</v>
      </c>
      <c r="G11" s="36">
        <v>56.689331862751153</v>
      </c>
      <c r="H11" s="36">
        <v>0.30528861269493174</v>
      </c>
      <c r="I11" s="36">
        <v>5.7029849101075438</v>
      </c>
      <c r="J11" s="36">
        <v>2.7230702358992716</v>
      </c>
      <c r="K11" s="36">
        <v>8.4357359222754252E-2</v>
      </c>
      <c r="L11" s="36">
        <v>2.5857085129115465</v>
      </c>
      <c r="M11" s="36">
        <v>13.041174006056794</v>
      </c>
      <c r="N11" s="36">
        <v>0.17347639071941248</v>
      </c>
      <c r="O11" s="37">
        <v>1.0729547433039024</v>
      </c>
      <c r="P11" s="37">
        <v>0.13556630239169717</v>
      </c>
      <c r="Q11" s="37">
        <v>2.6316368655879248</v>
      </c>
      <c r="R11" s="37">
        <v>7.69231</v>
      </c>
      <c r="S11" s="58" t="s">
        <v>162</v>
      </c>
      <c r="T11" s="40">
        <v>5</v>
      </c>
      <c r="U11" s="40">
        <v>5</v>
      </c>
      <c r="V11" s="40">
        <v>2.5</v>
      </c>
      <c r="W11" s="40">
        <v>2.5</v>
      </c>
      <c r="X11" s="40">
        <v>2.5</v>
      </c>
      <c r="Y11" s="40">
        <v>2.5</v>
      </c>
      <c r="Z11" s="40">
        <v>2.5</v>
      </c>
      <c r="AA11" s="40">
        <v>5</v>
      </c>
      <c r="AB11" s="40">
        <v>1.25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5</v>
      </c>
      <c r="AI11" s="40">
        <v>0</v>
      </c>
      <c r="AJ11" s="40">
        <v>5</v>
      </c>
      <c r="AK11" s="40">
        <v>1.25</v>
      </c>
      <c r="AL11" s="45">
        <v>3.3313200000000052</v>
      </c>
      <c r="AM11" s="45">
        <v>11.525241999999992</v>
      </c>
      <c r="AN11" s="45">
        <v>15.645386000000002</v>
      </c>
      <c r="AO11" s="45">
        <v>1.3830290399999989</v>
      </c>
      <c r="AP11" s="45">
        <v>3.3303042933333349</v>
      </c>
      <c r="AQ11" s="44">
        <v>4.7133333333333338</v>
      </c>
    </row>
    <row r="12" spans="1:43" ht="18.75" customHeight="1" x14ac:dyDescent="0.25">
      <c r="A12" s="53" t="s">
        <v>166</v>
      </c>
      <c r="B12" s="56" t="s">
        <v>167</v>
      </c>
      <c r="C12" s="73">
        <v>2.48</v>
      </c>
      <c r="D12" s="43">
        <v>4.2891141097283675E-2</v>
      </c>
      <c r="E12" s="73">
        <f t="shared" si="0"/>
        <v>1.6399618767250813E-2</v>
      </c>
      <c r="F12" s="35">
        <v>1421.6695024184417</v>
      </c>
      <c r="G12" s="36">
        <v>70.382225568091016</v>
      </c>
      <c r="H12" s="36">
        <v>0.90052743581486017</v>
      </c>
      <c r="I12" s="36">
        <v>17.251335311159234</v>
      </c>
      <c r="J12" s="36">
        <v>0.83990614428730415</v>
      </c>
      <c r="K12" s="36">
        <v>5.5601841032851896E-3</v>
      </c>
      <c r="L12" s="36">
        <v>0.55541833628257586</v>
      </c>
      <c r="M12" s="36">
        <v>2.5009135150574794E-2</v>
      </c>
      <c r="N12" s="36">
        <v>0.30889211143047762</v>
      </c>
      <c r="O12" s="37">
        <v>2.7326241649289016</v>
      </c>
      <c r="P12" s="37">
        <v>9.8597450638704051E-2</v>
      </c>
      <c r="Q12" s="37">
        <v>8.0344304043358222E-3</v>
      </c>
      <c r="R12" s="37">
        <v>25</v>
      </c>
      <c r="S12" s="58" t="s">
        <v>168</v>
      </c>
      <c r="T12" s="40">
        <v>5</v>
      </c>
      <c r="U12" s="40">
        <v>0</v>
      </c>
      <c r="V12" s="40">
        <v>0</v>
      </c>
      <c r="W12" s="40">
        <v>0</v>
      </c>
      <c r="X12" s="40">
        <v>0</v>
      </c>
      <c r="Y12" s="40">
        <v>1.25</v>
      </c>
      <c r="Z12" s="40">
        <v>2.5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5</v>
      </c>
      <c r="AH12" s="40">
        <v>5</v>
      </c>
      <c r="AI12" s="40">
        <v>0</v>
      </c>
      <c r="AJ12" s="40">
        <v>5</v>
      </c>
      <c r="AK12" s="40">
        <v>1.25</v>
      </c>
      <c r="AL12" s="45">
        <v>5.2771800000000013</v>
      </c>
      <c r="AM12" s="45">
        <v>0.90615000000001089</v>
      </c>
      <c r="AN12" s="45">
        <v>7.7010759999999863</v>
      </c>
      <c r="AO12" s="45">
        <v>0.10873800000000131</v>
      </c>
      <c r="AP12" s="45">
        <v>1.4012619999999987</v>
      </c>
      <c r="AQ12" s="44">
        <v>1.51</v>
      </c>
    </row>
    <row r="13" spans="1:43" ht="18.75" customHeight="1" x14ac:dyDescent="0.25">
      <c r="A13" s="53" t="s">
        <v>169</v>
      </c>
      <c r="B13" s="56" t="s">
        <v>170</v>
      </c>
      <c r="C13" s="73">
        <v>76.8</v>
      </c>
      <c r="D13" s="43">
        <v>9.93859765736008E-3</v>
      </c>
      <c r="E13" s="73">
        <f t="shared" si="0"/>
        <v>6.548428938067322E-3</v>
      </c>
      <c r="F13" s="35">
        <v>15365.184217301245</v>
      </c>
      <c r="G13" s="36">
        <v>70.382225568091016</v>
      </c>
      <c r="H13" s="36">
        <v>0.90052743581486017</v>
      </c>
      <c r="I13" s="36">
        <v>17.251335311159234</v>
      </c>
      <c r="J13" s="36">
        <v>0.83990614428730415</v>
      </c>
      <c r="K13" s="36">
        <v>5.5601841032851896E-3</v>
      </c>
      <c r="L13" s="36">
        <v>0.55541833628257586</v>
      </c>
      <c r="M13" s="36">
        <v>2.5009135150574794E-2</v>
      </c>
      <c r="N13" s="36">
        <v>0.30889211143047762</v>
      </c>
      <c r="O13" s="37">
        <v>2.7326241649289016</v>
      </c>
      <c r="P13" s="37">
        <v>9.8597450638704051E-2</v>
      </c>
      <c r="Q13" s="37">
        <v>8.0344304043358222E-3</v>
      </c>
      <c r="R13" s="37">
        <v>25</v>
      </c>
      <c r="S13" s="58" t="s">
        <v>168</v>
      </c>
      <c r="T13" s="40">
        <v>5</v>
      </c>
      <c r="U13" s="40">
        <v>0</v>
      </c>
      <c r="V13" s="40">
        <v>0</v>
      </c>
      <c r="W13" s="40">
        <v>0</v>
      </c>
      <c r="X13" s="40">
        <v>0</v>
      </c>
      <c r="Y13" s="40">
        <v>1.25</v>
      </c>
      <c r="Z13" s="40">
        <v>2.5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5</v>
      </c>
      <c r="AH13" s="40">
        <v>5</v>
      </c>
      <c r="AI13" s="40">
        <v>0</v>
      </c>
      <c r="AJ13" s="40">
        <v>5</v>
      </c>
      <c r="AK13" s="40">
        <v>1.25</v>
      </c>
      <c r="AL13" s="45">
        <v>5.2771800000000013</v>
      </c>
      <c r="AM13" s="45">
        <v>0.90615000000001089</v>
      </c>
      <c r="AN13" s="45">
        <v>7.7010759999999863</v>
      </c>
      <c r="AO13" s="45">
        <v>0.10873800000000131</v>
      </c>
      <c r="AP13" s="45">
        <v>1.4012619999999987</v>
      </c>
      <c r="AQ13" s="44">
        <v>1.51</v>
      </c>
    </row>
    <row r="14" spans="1:43" ht="18.75" customHeight="1" x14ac:dyDescent="0.25">
      <c r="A14" s="53" t="s">
        <v>171</v>
      </c>
      <c r="B14" s="56" t="s">
        <v>172</v>
      </c>
      <c r="C14" s="73">
        <v>90.96</v>
      </c>
      <c r="D14" s="43">
        <v>8.3645424084047987E-3</v>
      </c>
      <c r="E14" s="73">
        <f t="shared" si="0"/>
        <v>1.8341207363730464E-2</v>
      </c>
      <c r="F14" s="35">
        <v>6518.2331648792497</v>
      </c>
      <c r="G14" s="36">
        <v>89.761927146999426</v>
      </c>
      <c r="H14" s="36">
        <v>0.28204790348509945</v>
      </c>
      <c r="I14" s="36">
        <v>5.1922710575091555</v>
      </c>
      <c r="J14" s="36">
        <v>0.99326884425460871</v>
      </c>
      <c r="K14" s="36">
        <v>9.819766967381547E-3</v>
      </c>
      <c r="L14" s="36">
        <v>0.13078892186281282</v>
      </c>
      <c r="M14" s="36">
        <v>2.355642663839555E-2</v>
      </c>
      <c r="N14" s="36">
        <v>0.63307640691218081</v>
      </c>
      <c r="O14" s="37">
        <v>1.0825520612484778</v>
      </c>
      <c r="P14" s="37">
        <v>2.3434538763620907E-2</v>
      </c>
      <c r="Q14" s="37">
        <v>3.7838667603162118E-3</v>
      </c>
      <c r="R14" s="37">
        <v>7.1428599999999998</v>
      </c>
      <c r="S14" s="58" t="s">
        <v>173</v>
      </c>
      <c r="T14" s="40">
        <v>5</v>
      </c>
      <c r="U14" s="40">
        <v>5</v>
      </c>
      <c r="V14" s="40">
        <v>0</v>
      </c>
      <c r="W14" s="40">
        <v>0</v>
      </c>
      <c r="X14" s="40">
        <v>5</v>
      </c>
      <c r="Y14" s="40">
        <v>2.5</v>
      </c>
      <c r="Z14" s="40">
        <v>5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1.25</v>
      </c>
      <c r="AG14" s="40">
        <v>2.5</v>
      </c>
      <c r="AH14" s="40">
        <v>5</v>
      </c>
      <c r="AI14" s="40">
        <v>0</v>
      </c>
      <c r="AJ14" s="40">
        <v>5</v>
      </c>
      <c r="AK14" s="40">
        <v>5</v>
      </c>
      <c r="AL14" s="45">
        <v>0.6947320000000019</v>
      </c>
      <c r="AM14" s="45">
        <v>0.15107000000000426</v>
      </c>
      <c r="AN14" s="45">
        <v>1.2250859999999761</v>
      </c>
      <c r="AO14" s="45">
        <v>1.8128400000000509E-2</v>
      </c>
      <c r="AP14" s="45">
        <v>5.520493333333281E-2</v>
      </c>
      <c r="AQ14" s="44">
        <v>7.333333333333332E-2</v>
      </c>
    </row>
    <row r="15" spans="1:43" ht="18.75" customHeight="1" x14ac:dyDescent="0.25">
      <c r="A15" s="53" t="s">
        <v>174</v>
      </c>
      <c r="B15" s="56" t="s">
        <v>175</v>
      </c>
      <c r="C15" s="73">
        <v>90.83</v>
      </c>
      <c r="D15" s="43">
        <v>7.8256457642257478E-3</v>
      </c>
      <c r="E15" s="73">
        <f t="shared" si="0"/>
        <v>1.7560334527852182E-2</v>
      </c>
      <c r="F15" s="35">
        <v>7276.9104369075485</v>
      </c>
      <c r="G15" s="36">
        <v>89.761927146999426</v>
      </c>
      <c r="H15" s="36">
        <v>0.28204790348509945</v>
      </c>
      <c r="I15" s="36">
        <v>5.1922710575091555</v>
      </c>
      <c r="J15" s="36">
        <v>0.99326884425460871</v>
      </c>
      <c r="K15" s="36">
        <v>9.819766967381547E-3</v>
      </c>
      <c r="L15" s="36">
        <v>0.13078892186281282</v>
      </c>
      <c r="M15" s="36">
        <v>2.355642663839555E-2</v>
      </c>
      <c r="N15" s="36">
        <v>0.63307640691218081</v>
      </c>
      <c r="O15" s="37">
        <v>1.0825520612484778</v>
      </c>
      <c r="P15" s="37">
        <v>2.3434538763620907E-2</v>
      </c>
      <c r="Q15" s="37">
        <v>3.7838667603162118E-3</v>
      </c>
      <c r="R15" s="37">
        <v>7.1428599999999998</v>
      </c>
      <c r="S15" s="58" t="s">
        <v>173</v>
      </c>
      <c r="T15" s="40">
        <v>5</v>
      </c>
      <c r="U15" s="40">
        <v>5</v>
      </c>
      <c r="V15" s="40">
        <v>0</v>
      </c>
      <c r="W15" s="40">
        <v>0</v>
      </c>
      <c r="X15" s="40">
        <v>5</v>
      </c>
      <c r="Y15" s="40">
        <v>2.5</v>
      </c>
      <c r="Z15" s="40">
        <v>5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1.25</v>
      </c>
      <c r="AG15" s="40">
        <v>2.5</v>
      </c>
      <c r="AH15" s="40">
        <v>5</v>
      </c>
      <c r="AI15" s="40">
        <v>0</v>
      </c>
      <c r="AJ15" s="40">
        <v>5</v>
      </c>
      <c r="AK15" s="40">
        <v>5</v>
      </c>
      <c r="AL15" s="45">
        <v>0.6947320000000019</v>
      </c>
      <c r="AM15" s="45">
        <v>0.15107000000000426</v>
      </c>
      <c r="AN15" s="45">
        <v>1.2250859999999761</v>
      </c>
      <c r="AO15" s="45">
        <v>1.8128400000000509E-2</v>
      </c>
      <c r="AP15" s="45">
        <v>5.520493333333281E-2</v>
      </c>
      <c r="AQ15" s="44">
        <v>7.333333333333332E-2</v>
      </c>
    </row>
    <row r="16" spans="1:43" ht="18.75" customHeight="1" x14ac:dyDescent="0.25">
      <c r="A16" s="53" t="s">
        <v>176</v>
      </c>
      <c r="B16" s="56" t="s">
        <v>177</v>
      </c>
      <c r="C16" s="73">
        <v>74.17</v>
      </c>
      <c r="D16" s="43">
        <v>1.158572388288661E-2</v>
      </c>
      <c r="E16" s="73">
        <f t="shared" si="0"/>
        <v>1.1039122459862924E-2</v>
      </c>
      <c r="F16" s="35">
        <v>7818.8390792317505</v>
      </c>
      <c r="G16" s="36">
        <v>2.6453482229654801</v>
      </c>
      <c r="H16" s="36">
        <v>1.0345550548446549E-2</v>
      </c>
      <c r="I16" s="36">
        <v>0.27272272449674773</v>
      </c>
      <c r="J16" s="36">
        <v>0.17264670121651443</v>
      </c>
      <c r="K16" s="36">
        <v>2.1820636068417863E-2</v>
      </c>
      <c r="L16" s="36">
        <v>1.0250204453510621</v>
      </c>
      <c r="M16" s="36">
        <v>52.871162835599776</v>
      </c>
      <c r="N16" s="36" t="s">
        <v>178</v>
      </c>
      <c r="O16" s="37">
        <v>1.9010983298085919E-2</v>
      </c>
      <c r="P16" s="37">
        <v>4.0118630423974172E-3</v>
      </c>
      <c r="Q16" s="37">
        <v>0.28906836731410251</v>
      </c>
      <c r="R16" s="37">
        <v>0</v>
      </c>
      <c r="S16" s="58" t="s">
        <v>179</v>
      </c>
      <c r="T16" s="40">
        <v>5</v>
      </c>
      <c r="U16" s="40">
        <v>5</v>
      </c>
      <c r="V16" s="40">
        <v>5</v>
      </c>
      <c r="W16" s="40">
        <v>0</v>
      </c>
      <c r="X16" s="40">
        <v>2.5</v>
      </c>
      <c r="Y16" s="40">
        <v>1.25</v>
      </c>
      <c r="Z16" s="40">
        <v>0</v>
      </c>
      <c r="AA16" s="40">
        <v>2.5</v>
      </c>
      <c r="AB16" s="40">
        <v>0</v>
      </c>
      <c r="AC16" s="40">
        <v>0</v>
      </c>
      <c r="AD16" s="40">
        <v>2.5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5">
        <v>0.63953600000000677</v>
      </c>
      <c r="AM16" s="45">
        <v>41.640946000000007</v>
      </c>
      <c r="AN16" s="45">
        <v>42.59225399999999</v>
      </c>
      <c r="AO16" s="45">
        <v>4.9969135200000006</v>
      </c>
      <c r="AP16" s="45">
        <v>7.0464198133332987</v>
      </c>
      <c r="AQ16" s="44">
        <v>12.043333333333299</v>
      </c>
    </row>
    <row r="17" spans="1:43" ht="18.75" customHeight="1" x14ac:dyDescent="0.25">
      <c r="A17" s="53" t="s">
        <v>180</v>
      </c>
      <c r="B17" s="56" t="s">
        <v>181</v>
      </c>
      <c r="C17" s="73">
        <v>50.44</v>
      </c>
      <c r="D17" s="43">
        <v>3.5402740405254332E-2</v>
      </c>
      <c r="E17" s="73">
        <f t="shared" si="0"/>
        <v>7.1110820022826137E-3</v>
      </c>
      <c r="F17" s="35">
        <v>3972.1663925185699</v>
      </c>
      <c r="G17" s="36">
        <v>2.6453482229654801</v>
      </c>
      <c r="H17" s="36">
        <v>1.0345550548446549E-2</v>
      </c>
      <c r="I17" s="36">
        <v>0.27272272449674773</v>
      </c>
      <c r="J17" s="36">
        <v>0.17264670121651443</v>
      </c>
      <c r="K17" s="36">
        <v>2.1820636068417863E-2</v>
      </c>
      <c r="L17" s="36">
        <v>1.0250204453510621</v>
      </c>
      <c r="M17" s="36">
        <v>52.871162835599776</v>
      </c>
      <c r="N17" s="36" t="s">
        <v>178</v>
      </c>
      <c r="O17" s="37">
        <v>1.9010983298085919E-2</v>
      </c>
      <c r="P17" s="37">
        <v>4.0118630423974172E-3</v>
      </c>
      <c r="Q17" s="37">
        <v>0.28906836731410251</v>
      </c>
      <c r="R17" s="37">
        <v>0</v>
      </c>
      <c r="S17" s="58" t="s">
        <v>179</v>
      </c>
      <c r="T17" s="40">
        <v>5</v>
      </c>
      <c r="U17" s="40">
        <v>5</v>
      </c>
      <c r="V17" s="40">
        <v>5</v>
      </c>
      <c r="W17" s="40">
        <v>0</v>
      </c>
      <c r="X17" s="40">
        <v>2.5</v>
      </c>
      <c r="Y17" s="40">
        <v>1.25</v>
      </c>
      <c r="Z17" s="40">
        <v>0</v>
      </c>
      <c r="AA17" s="40">
        <v>2.5</v>
      </c>
      <c r="AB17" s="40">
        <v>0</v>
      </c>
      <c r="AC17" s="40">
        <v>0</v>
      </c>
      <c r="AD17" s="40">
        <v>2.5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5">
        <v>0.63953600000000677</v>
      </c>
      <c r="AM17" s="45">
        <v>41.640946000000007</v>
      </c>
      <c r="AN17" s="45">
        <v>42.59225399999999</v>
      </c>
      <c r="AO17" s="45">
        <v>4.9969135200000006</v>
      </c>
      <c r="AP17" s="45">
        <v>7.0464198133332987</v>
      </c>
      <c r="AQ17" s="44">
        <v>12.043333333333299</v>
      </c>
    </row>
    <row r="18" spans="1:43" ht="18.75" customHeight="1" x14ac:dyDescent="0.25">
      <c r="A18" s="53" t="s">
        <v>182</v>
      </c>
      <c r="B18" s="56" t="s">
        <v>183</v>
      </c>
      <c r="C18" s="73" t="s">
        <v>165</v>
      </c>
      <c r="D18" s="43" t="e">
        <v>#DIV/0!</v>
      </c>
      <c r="E18" s="73" t="e">
        <f t="shared" si="0"/>
        <v>#DIV/0!</v>
      </c>
      <c r="F18" s="35" t="e">
        <v>#DIV/0!</v>
      </c>
      <c r="G18" s="36">
        <v>78.953637563773825</v>
      </c>
      <c r="H18" s="36">
        <v>0.41286740290208268</v>
      </c>
      <c r="I18" s="36">
        <v>9.3606596698368509</v>
      </c>
      <c r="J18" s="36">
        <v>3.9160092887722371</v>
      </c>
      <c r="K18" s="36">
        <v>9.4403774963276958E-3</v>
      </c>
      <c r="L18" s="36">
        <v>0.45321207406401276</v>
      </c>
      <c r="M18" s="36">
        <v>2.453351056009432E-2</v>
      </c>
      <c r="N18" s="36">
        <v>0.20538479256095499</v>
      </c>
      <c r="O18" s="37">
        <v>1.3734961580170368</v>
      </c>
      <c r="P18" s="37">
        <v>0.12578769128599396</v>
      </c>
      <c r="Q18" s="37">
        <v>1.0003608997298918E-2</v>
      </c>
      <c r="R18" s="37">
        <v>11.1111</v>
      </c>
      <c r="S18" s="58" t="s">
        <v>184</v>
      </c>
      <c r="T18" s="40">
        <v>5</v>
      </c>
      <c r="U18" s="40">
        <v>0</v>
      </c>
      <c r="V18" s="40">
        <v>0</v>
      </c>
      <c r="W18" s="40">
        <v>1.25</v>
      </c>
      <c r="X18" s="40">
        <v>0</v>
      </c>
      <c r="Y18" s="40">
        <v>2.5</v>
      </c>
      <c r="Z18" s="40">
        <v>2.5</v>
      </c>
      <c r="AA18" s="40">
        <v>1.25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5</v>
      </c>
      <c r="AI18" s="40">
        <v>0</v>
      </c>
      <c r="AJ18" s="40">
        <v>5</v>
      </c>
      <c r="AK18" s="40">
        <v>2.5</v>
      </c>
      <c r="AL18" s="45">
        <v>3.5848139999999944</v>
      </c>
      <c r="AM18" s="45">
        <v>0.63516599999999812</v>
      </c>
      <c r="AN18" s="45">
        <v>6.5507659999999959</v>
      </c>
      <c r="AO18" s="45">
        <v>7.6219919999999775E-2</v>
      </c>
      <c r="AP18" s="45">
        <v>1.5737800800000001</v>
      </c>
      <c r="AQ18" s="44">
        <v>1.65</v>
      </c>
    </row>
    <row r="19" spans="1:43" ht="18.75" customHeight="1" x14ac:dyDescent="0.25">
      <c r="A19" s="53" t="s">
        <v>185</v>
      </c>
      <c r="B19" s="56" t="s">
        <v>186</v>
      </c>
      <c r="C19" s="73">
        <v>0</v>
      </c>
      <c r="D19" s="43">
        <v>0.23069745820885876</v>
      </c>
      <c r="E19" s="73">
        <f t="shared" si="0"/>
        <v>1.2395197546394453E-4</v>
      </c>
      <c r="F19" s="35">
        <v>34970.65267085682</v>
      </c>
      <c r="G19" s="36">
        <v>78.953637563773825</v>
      </c>
      <c r="H19" s="36">
        <v>0.41286740290208268</v>
      </c>
      <c r="I19" s="36">
        <v>9.3606596698368509</v>
      </c>
      <c r="J19" s="36">
        <v>3.9160092887722371</v>
      </c>
      <c r="K19" s="36">
        <v>9.4403774963276958E-3</v>
      </c>
      <c r="L19" s="36">
        <v>0.45321207406401276</v>
      </c>
      <c r="M19" s="36">
        <v>2.453351056009432E-2</v>
      </c>
      <c r="N19" s="36">
        <v>0.20538479256095499</v>
      </c>
      <c r="O19" s="37">
        <v>1.3734961580170368</v>
      </c>
      <c r="P19" s="37">
        <v>0.12578769128599396</v>
      </c>
      <c r="Q19" s="37">
        <v>1.0003608997298918E-2</v>
      </c>
      <c r="R19" s="37">
        <v>11.1111</v>
      </c>
      <c r="S19" s="58" t="s">
        <v>184</v>
      </c>
      <c r="T19" s="40">
        <v>5</v>
      </c>
      <c r="U19" s="40">
        <v>0</v>
      </c>
      <c r="V19" s="40">
        <v>0</v>
      </c>
      <c r="W19" s="40">
        <v>1.25</v>
      </c>
      <c r="X19" s="40">
        <v>0</v>
      </c>
      <c r="Y19" s="40">
        <v>2.5</v>
      </c>
      <c r="Z19" s="40">
        <v>2.5</v>
      </c>
      <c r="AA19" s="40">
        <v>1.25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5</v>
      </c>
      <c r="AI19" s="40">
        <v>0</v>
      </c>
      <c r="AJ19" s="40">
        <v>5</v>
      </c>
      <c r="AK19" s="40">
        <v>2.5</v>
      </c>
      <c r="AL19" s="45">
        <v>3.5848139999999944</v>
      </c>
      <c r="AM19" s="45">
        <v>0.63516599999999812</v>
      </c>
      <c r="AN19" s="45">
        <v>6.5507659999999959</v>
      </c>
      <c r="AO19" s="45">
        <v>7.6219919999999775E-2</v>
      </c>
      <c r="AP19" s="45">
        <v>1.5737800800000001</v>
      </c>
      <c r="AQ19" s="44">
        <v>1.65</v>
      </c>
    </row>
    <row r="20" spans="1:43" ht="18.75" customHeight="1" x14ac:dyDescent="0.25">
      <c r="A20" s="53" t="s">
        <v>187</v>
      </c>
      <c r="B20" s="56" t="s">
        <v>188</v>
      </c>
      <c r="C20" s="73">
        <v>94.86</v>
      </c>
      <c r="D20" s="43">
        <v>1.819743053942998E-3</v>
      </c>
      <c r="E20" s="73">
        <f t="shared" si="0"/>
        <v>6.155233085945553E-2</v>
      </c>
      <c r="F20" s="35">
        <v>8927.8200141762445</v>
      </c>
      <c r="G20" s="36">
        <v>98.716370890252264</v>
      </c>
      <c r="H20" s="36">
        <v>4.063487719624264E-2</v>
      </c>
      <c r="I20" s="36">
        <v>1.4142845972444291</v>
      </c>
      <c r="J20" s="36">
        <v>0.20530044967924035</v>
      </c>
      <c r="K20" s="36" t="s">
        <v>189</v>
      </c>
      <c r="L20" s="36">
        <v>7.2840345459340941E-2</v>
      </c>
      <c r="M20" s="36">
        <v>7.8198671804890083E-2</v>
      </c>
      <c r="N20" s="36">
        <v>0.15516629093269849</v>
      </c>
      <c r="O20" s="37">
        <v>0.6704764489306152</v>
      </c>
      <c r="P20" s="37">
        <v>1.1816817553519623E-2</v>
      </c>
      <c r="Q20" s="37">
        <v>4.7700174093991124E-3</v>
      </c>
      <c r="R20" s="37">
        <v>0</v>
      </c>
      <c r="S20" s="58" t="s">
        <v>179</v>
      </c>
      <c r="T20" s="40">
        <v>5</v>
      </c>
      <c r="U20" s="40">
        <v>1.25</v>
      </c>
      <c r="V20" s="40">
        <v>2.5</v>
      </c>
      <c r="W20" s="40">
        <v>2.5</v>
      </c>
      <c r="X20" s="40">
        <v>5</v>
      </c>
      <c r="Y20" s="40">
        <v>5</v>
      </c>
      <c r="Z20" s="40">
        <v>1.25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5">
        <v>0.16140399999999033</v>
      </c>
      <c r="AM20" s="45">
        <v>3.6214000000001079E-2</v>
      </c>
      <c r="AN20" s="45">
        <v>0.29541399999997964</v>
      </c>
      <c r="AO20" s="45">
        <v>4.3456800000001294E-3</v>
      </c>
      <c r="AP20" s="45">
        <v>6.5654319999999877E-2</v>
      </c>
      <c r="AQ20" s="44">
        <v>7.0000000000000007E-2</v>
      </c>
    </row>
    <row r="21" spans="1:43" ht="18.75" customHeight="1" x14ac:dyDescent="0.25">
      <c r="A21" s="53" t="s">
        <v>190</v>
      </c>
      <c r="B21" s="56" t="s">
        <v>191</v>
      </c>
      <c r="C21" s="73" t="s">
        <v>192</v>
      </c>
      <c r="D21" s="73" t="s">
        <v>192</v>
      </c>
      <c r="E21" s="73" t="e">
        <f t="shared" si="0"/>
        <v>#VALUE!</v>
      </c>
      <c r="F21" s="56" t="s">
        <v>192</v>
      </c>
      <c r="G21" s="36">
        <v>98.716370890252264</v>
      </c>
      <c r="H21" s="36">
        <v>4.063487719624264E-2</v>
      </c>
      <c r="I21" s="36">
        <v>1.4142845972444291</v>
      </c>
      <c r="J21" s="36">
        <v>0.20530044967924035</v>
      </c>
      <c r="K21" s="36" t="s">
        <v>189</v>
      </c>
      <c r="L21" s="36">
        <v>7.2840345459340941E-2</v>
      </c>
      <c r="M21" s="36">
        <v>7.8198671804890083E-2</v>
      </c>
      <c r="N21" s="36">
        <v>0.15516629093269849</v>
      </c>
      <c r="O21" s="37">
        <v>0.6704764489306152</v>
      </c>
      <c r="P21" s="37">
        <v>1.1816817553519623E-2</v>
      </c>
      <c r="Q21" s="37">
        <v>4.7700174093991124E-3</v>
      </c>
      <c r="R21" s="37">
        <v>0</v>
      </c>
      <c r="S21" s="58" t="s">
        <v>179</v>
      </c>
      <c r="T21" s="40">
        <v>5</v>
      </c>
      <c r="U21" s="40">
        <v>1.25</v>
      </c>
      <c r="V21" s="40">
        <v>2.5</v>
      </c>
      <c r="W21" s="40">
        <v>2.5</v>
      </c>
      <c r="X21" s="40">
        <v>5</v>
      </c>
      <c r="Y21" s="40">
        <v>5</v>
      </c>
      <c r="Z21" s="40">
        <v>1.25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5">
        <v>0.16140399999999033</v>
      </c>
      <c r="AM21" s="45">
        <v>3.6214000000001079E-2</v>
      </c>
      <c r="AN21" s="45">
        <v>0.29541399999997964</v>
      </c>
      <c r="AO21" s="45">
        <v>4.3456800000001294E-3</v>
      </c>
      <c r="AP21" s="45">
        <v>6.5654319999999877E-2</v>
      </c>
      <c r="AQ21" s="44">
        <v>7.0000000000000007E-2</v>
      </c>
    </row>
    <row r="22" spans="1:43" ht="18.75" customHeight="1" x14ac:dyDescent="0.25">
      <c r="A22" s="53" t="s">
        <v>193</v>
      </c>
      <c r="B22" s="56" t="s">
        <v>194</v>
      </c>
      <c r="C22" s="73">
        <v>85.47</v>
      </c>
      <c r="D22" s="43">
        <v>7.7069335049332471E-3</v>
      </c>
      <c r="E22" s="73">
        <f t="shared" si="0"/>
        <v>9.9103185653165952E-3</v>
      </c>
      <c r="F22" s="35">
        <v>13092.746917215225</v>
      </c>
      <c r="G22" s="36">
        <v>67.18157694472913</v>
      </c>
      <c r="H22" s="36">
        <v>0.28205166829620321</v>
      </c>
      <c r="I22" s="36">
        <v>7.8538467723021803</v>
      </c>
      <c r="J22" s="36">
        <v>3.2662888681464608</v>
      </c>
      <c r="K22" s="36">
        <v>3.9873206586947603E-2</v>
      </c>
      <c r="L22" s="36">
        <v>1.077270198496912</v>
      </c>
      <c r="M22" s="36">
        <v>7.1176642653971447</v>
      </c>
      <c r="N22" s="36">
        <v>0.36084759172725406</v>
      </c>
      <c r="O22" s="37">
        <v>1.4695793726242643</v>
      </c>
      <c r="P22" s="37">
        <v>8.3802200331789575E-2</v>
      </c>
      <c r="Q22" s="37">
        <v>2.281090723950884</v>
      </c>
      <c r="R22" s="37">
        <v>12.5</v>
      </c>
      <c r="S22" s="58" t="s">
        <v>195</v>
      </c>
      <c r="T22" s="40">
        <v>5</v>
      </c>
      <c r="U22" s="40">
        <v>5</v>
      </c>
      <c r="V22" s="40">
        <v>5</v>
      </c>
      <c r="W22" s="40">
        <v>0</v>
      </c>
      <c r="X22" s="40">
        <v>5</v>
      </c>
      <c r="Y22" s="40">
        <v>1.25</v>
      </c>
      <c r="Z22" s="40">
        <v>2.5</v>
      </c>
      <c r="AA22" s="40">
        <v>5</v>
      </c>
      <c r="AB22" s="40">
        <v>0</v>
      </c>
      <c r="AC22" s="40">
        <v>0</v>
      </c>
      <c r="AD22" s="40">
        <v>5</v>
      </c>
      <c r="AE22" s="40">
        <v>5</v>
      </c>
      <c r="AF22" s="40">
        <v>0</v>
      </c>
      <c r="AG22" s="40">
        <v>2.5</v>
      </c>
      <c r="AH22" s="40">
        <v>5</v>
      </c>
      <c r="AI22" s="40">
        <v>2.5</v>
      </c>
      <c r="AJ22" s="40">
        <v>0</v>
      </c>
      <c r="AK22" s="40">
        <v>0</v>
      </c>
      <c r="AL22" s="45">
        <v>3.3072859999999906</v>
      </c>
      <c r="AM22" s="45">
        <v>5.9279400000000066</v>
      </c>
      <c r="AN22" s="45">
        <v>10.16443799999999</v>
      </c>
      <c r="AO22" s="45">
        <v>0.71135280000000078</v>
      </c>
      <c r="AP22" s="45">
        <v>3.6153138666666691</v>
      </c>
      <c r="AQ22" s="45">
        <v>4.3266666666666698</v>
      </c>
    </row>
    <row r="23" spans="1:43" ht="18.75" customHeight="1" x14ac:dyDescent="0.25">
      <c r="A23" s="53" t="s">
        <v>196</v>
      </c>
      <c r="B23" s="56" t="s">
        <v>197</v>
      </c>
      <c r="C23" s="73">
        <v>99.54</v>
      </c>
      <c r="D23" s="74">
        <v>6.830131043694624E-4</v>
      </c>
      <c r="E23" s="73">
        <f>(1/D23)/F23</f>
        <v>0.38734329528483946</v>
      </c>
      <c r="F23" s="66">
        <v>3779.853092110433</v>
      </c>
      <c r="G23" s="36">
        <v>67.18157694472913</v>
      </c>
      <c r="H23" s="36">
        <v>0.28205166829620321</v>
      </c>
      <c r="I23" s="36">
        <v>7.8538467723021803</v>
      </c>
      <c r="J23" s="36">
        <v>3.2662888681464608</v>
      </c>
      <c r="K23" s="36">
        <v>3.9873206586947603E-2</v>
      </c>
      <c r="L23" s="36">
        <v>1.077270198496912</v>
      </c>
      <c r="M23" s="36">
        <v>7.1176642653971447</v>
      </c>
      <c r="N23" s="36">
        <v>0.36084759172725406</v>
      </c>
      <c r="O23" s="37">
        <v>1.4695793726242643</v>
      </c>
      <c r="P23" s="37">
        <v>8.3802200331789575E-2</v>
      </c>
      <c r="Q23" s="37">
        <v>2.281090723950884</v>
      </c>
      <c r="R23" s="37">
        <v>12.5</v>
      </c>
      <c r="S23" s="58" t="s">
        <v>195</v>
      </c>
      <c r="T23" s="40">
        <v>5</v>
      </c>
      <c r="U23" s="40">
        <v>5</v>
      </c>
      <c r="V23" s="40">
        <v>5</v>
      </c>
      <c r="W23" s="40">
        <v>0</v>
      </c>
      <c r="X23" s="40">
        <v>5</v>
      </c>
      <c r="Y23" s="40">
        <v>1.25</v>
      </c>
      <c r="Z23" s="40">
        <v>2.5</v>
      </c>
      <c r="AA23" s="40">
        <v>5</v>
      </c>
      <c r="AB23" s="40">
        <v>0</v>
      </c>
      <c r="AC23" s="40">
        <v>0</v>
      </c>
      <c r="AD23" s="40">
        <v>5</v>
      </c>
      <c r="AE23" s="40">
        <v>5</v>
      </c>
      <c r="AF23" s="40">
        <v>0</v>
      </c>
      <c r="AG23" s="40">
        <v>2.5</v>
      </c>
      <c r="AH23" s="40">
        <v>5</v>
      </c>
      <c r="AI23" s="40">
        <v>2.5</v>
      </c>
      <c r="AJ23" s="40">
        <v>0</v>
      </c>
      <c r="AK23" s="40">
        <v>0</v>
      </c>
      <c r="AL23" s="45">
        <v>3.3072859999999906</v>
      </c>
      <c r="AM23" s="45">
        <v>5.9279400000000066</v>
      </c>
      <c r="AN23" s="45">
        <v>10.16443799999999</v>
      </c>
      <c r="AO23" s="45">
        <v>0.71135280000000078</v>
      </c>
      <c r="AP23" s="45">
        <v>3.6153138666666691</v>
      </c>
      <c r="AQ23" s="45">
        <v>4.3266666666666698</v>
      </c>
    </row>
    <row r="24" spans="1:43" ht="18.75" customHeight="1" x14ac:dyDescent="0.25">
      <c r="A24" s="53" t="s">
        <v>198</v>
      </c>
      <c r="B24" s="56" t="s">
        <v>199</v>
      </c>
      <c r="C24" s="73">
        <v>39.590000000000003</v>
      </c>
      <c r="D24" s="43">
        <v>2.1068235721917874E-2</v>
      </c>
      <c r="E24" s="73">
        <f t="shared" si="0"/>
        <v>6.3646909717163091E-3</v>
      </c>
      <c r="F24" s="35">
        <v>7457.52141607882</v>
      </c>
      <c r="G24" s="36">
        <v>22.797958598555027</v>
      </c>
      <c r="H24" s="36">
        <v>0.12321542653191132</v>
      </c>
      <c r="I24" s="36">
        <v>3.0163835443252105</v>
      </c>
      <c r="J24" s="36">
        <v>2.011250612901744</v>
      </c>
      <c r="K24" s="36">
        <v>1.888508259746003E-2</v>
      </c>
      <c r="L24" s="36">
        <v>1.120812100761635</v>
      </c>
      <c r="M24" s="36">
        <v>36.849229003618682</v>
      </c>
      <c r="N24" s="36">
        <v>0.12856760683853191</v>
      </c>
      <c r="O24" s="37">
        <v>0.3929614815056342</v>
      </c>
      <c r="P24" s="37">
        <v>6.5621662248262491E-2</v>
      </c>
      <c r="Q24" s="37">
        <v>3.8190837363628183</v>
      </c>
      <c r="R24" s="37">
        <v>18.181799999999999</v>
      </c>
      <c r="S24" s="58" t="s">
        <v>200</v>
      </c>
      <c r="T24" s="40">
        <v>5</v>
      </c>
      <c r="U24" s="40">
        <v>5</v>
      </c>
      <c r="V24" s="40">
        <v>2.5</v>
      </c>
      <c r="W24" s="40">
        <v>0</v>
      </c>
      <c r="X24" s="40">
        <v>5</v>
      </c>
      <c r="Y24" s="40">
        <v>1.25</v>
      </c>
      <c r="Z24" s="40">
        <v>5</v>
      </c>
      <c r="AA24" s="40">
        <v>5</v>
      </c>
      <c r="AB24" s="40">
        <v>0</v>
      </c>
      <c r="AC24" s="40">
        <v>0</v>
      </c>
      <c r="AD24" s="40">
        <v>5</v>
      </c>
      <c r="AE24" s="40">
        <v>5</v>
      </c>
      <c r="AF24" s="40">
        <v>0</v>
      </c>
      <c r="AG24" s="40">
        <v>0</v>
      </c>
      <c r="AH24" s="40">
        <v>2.5</v>
      </c>
      <c r="AI24" s="40">
        <v>0</v>
      </c>
      <c r="AJ24" s="40">
        <v>0</v>
      </c>
      <c r="AK24" s="40">
        <v>1.25</v>
      </c>
      <c r="AL24" s="45">
        <v>1.7803240000000073</v>
      </c>
      <c r="AM24" s="45">
        <v>28.464287999999996</v>
      </c>
      <c r="AN24" s="45">
        <v>30.764354000000012</v>
      </c>
      <c r="AO24" s="45">
        <v>3.4157145599999996</v>
      </c>
      <c r="AP24" s="45">
        <v>0.52095210666666647</v>
      </c>
      <c r="AQ24" s="44">
        <v>3.9366666666666661</v>
      </c>
    </row>
    <row r="25" spans="1:43" ht="18.75" customHeight="1" x14ac:dyDescent="0.25">
      <c r="A25" s="53" t="s">
        <v>201</v>
      </c>
      <c r="B25" s="56" t="s">
        <v>202</v>
      </c>
      <c r="C25" s="73">
        <v>94.99</v>
      </c>
      <c r="D25" s="43">
        <v>7.7473859830301459E-3</v>
      </c>
      <c r="E25" s="73">
        <f t="shared" si="0"/>
        <v>3.1640372447007382E-2</v>
      </c>
      <c r="F25" s="35">
        <v>4079.465075186703</v>
      </c>
      <c r="G25" s="36">
        <v>22.797958598555027</v>
      </c>
      <c r="H25" s="36">
        <v>0.12321542653191132</v>
      </c>
      <c r="I25" s="36">
        <v>3.0163835443252105</v>
      </c>
      <c r="J25" s="36">
        <v>2.011250612901744</v>
      </c>
      <c r="K25" s="36">
        <v>1.888508259746003E-2</v>
      </c>
      <c r="L25" s="36">
        <v>1.120812100761635</v>
      </c>
      <c r="M25" s="36">
        <v>36.849229003618682</v>
      </c>
      <c r="N25" s="36">
        <v>0.12856760683853191</v>
      </c>
      <c r="O25" s="37">
        <v>0.3929614815056342</v>
      </c>
      <c r="P25" s="37">
        <v>6.5621662248262491E-2</v>
      </c>
      <c r="Q25" s="37">
        <v>3.8190837363628183</v>
      </c>
      <c r="R25" s="37">
        <v>18.181799999999999</v>
      </c>
      <c r="S25" s="58" t="s">
        <v>200</v>
      </c>
      <c r="T25" s="40">
        <v>5</v>
      </c>
      <c r="U25" s="40">
        <v>5</v>
      </c>
      <c r="V25" s="40">
        <v>2.5</v>
      </c>
      <c r="W25" s="40">
        <v>0</v>
      </c>
      <c r="X25" s="40">
        <v>5</v>
      </c>
      <c r="Y25" s="40">
        <v>1.25</v>
      </c>
      <c r="Z25" s="40">
        <v>5</v>
      </c>
      <c r="AA25" s="40">
        <v>5</v>
      </c>
      <c r="AB25" s="40">
        <v>0</v>
      </c>
      <c r="AC25" s="40">
        <v>0</v>
      </c>
      <c r="AD25" s="40">
        <v>5</v>
      </c>
      <c r="AE25" s="40">
        <v>5</v>
      </c>
      <c r="AF25" s="40">
        <v>0</v>
      </c>
      <c r="AG25" s="40">
        <v>0</v>
      </c>
      <c r="AH25" s="40">
        <v>2.5</v>
      </c>
      <c r="AI25" s="40">
        <v>0</v>
      </c>
      <c r="AJ25" s="40">
        <v>0</v>
      </c>
      <c r="AK25" s="40">
        <v>1.25</v>
      </c>
      <c r="AL25" s="45">
        <v>1.7803240000000073</v>
      </c>
      <c r="AM25" s="45">
        <v>28.464287999999996</v>
      </c>
      <c r="AN25" s="45">
        <v>30.764354000000012</v>
      </c>
      <c r="AO25" s="45">
        <v>3.4157145599999996</v>
      </c>
      <c r="AP25" s="45">
        <v>0.52095210666666647</v>
      </c>
      <c r="AQ25" s="44">
        <v>3.9366666666666661</v>
      </c>
    </row>
    <row r="26" spans="1:43" ht="18.75" customHeight="1" x14ac:dyDescent="0.25">
      <c r="A26" s="53" t="s">
        <v>203</v>
      </c>
      <c r="B26" s="56" t="s">
        <v>204</v>
      </c>
      <c r="C26" s="73">
        <v>0</v>
      </c>
      <c r="D26" s="43">
        <v>0.12662072027005938</v>
      </c>
      <c r="E26" s="73">
        <f t="shared" si="0"/>
        <v>1.1783172095110612E-3</v>
      </c>
      <c r="F26" s="35">
        <v>6702.4410002466857</v>
      </c>
      <c r="G26" s="36">
        <v>54.750602923586825</v>
      </c>
      <c r="H26" s="36">
        <v>0.17281575307445643</v>
      </c>
      <c r="I26" s="36">
        <v>3.111540379355298</v>
      </c>
      <c r="J26" s="36">
        <v>2.5178308156182743</v>
      </c>
      <c r="K26" s="36">
        <v>3.191726595609351E-2</v>
      </c>
      <c r="L26" s="36">
        <v>2.5509509566617328</v>
      </c>
      <c r="M26" s="36">
        <v>17.199456500070262</v>
      </c>
      <c r="N26" s="36">
        <v>0.42062078891779581</v>
      </c>
      <c r="O26" s="37">
        <v>0.4208689056458092</v>
      </c>
      <c r="P26" s="37">
        <v>7.3239871166279807E-2</v>
      </c>
      <c r="Q26" s="37">
        <v>0.87983236249055363</v>
      </c>
      <c r="R26" s="37">
        <v>7.69231</v>
      </c>
      <c r="S26" s="58" t="s">
        <v>162</v>
      </c>
      <c r="T26" s="40">
        <v>5</v>
      </c>
      <c r="U26" s="40">
        <v>5</v>
      </c>
      <c r="V26" s="40">
        <v>2.5</v>
      </c>
      <c r="W26" s="40">
        <v>0</v>
      </c>
      <c r="X26" s="40">
        <v>5</v>
      </c>
      <c r="Y26" s="40">
        <v>1.25</v>
      </c>
      <c r="Z26" s="40">
        <v>5</v>
      </c>
      <c r="AA26" s="40">
        <v>5</v>
      </c>
      <c r="AB26" s="40">
        <v>1.25</v>
      </c>
      <c r="AC26" s="40">
        <v>0</v>
      </c>
      <c r="AD26" s="40">
        <v>0</v>
      </c>
      <c r="AE26" s="40">
        <v>0</v>
      </c>
      <c r="AF26" s="40">
        <v>1.25</v>
      </c>
      <c r="AG26" s="40">
        <v>0</v>
      </c>
      <c r="AH26" s="40">
        <v>0</v>
      </c>
      <c r="AI26" s="40">
        <v>0</v>
      </c>
      <c r="AJ26" s="40">
        <v>5</v>
      </c>
      <c r="AK26" s="40">
        <v>1.25</v>
      </c>
      <c r="AL26" s="45">
        <v>1.4505180000000024</v>
      </c>
      <c r="AM26" s="45">
        <v>15.555443999999994</v>
      </c>
      <c r="AN26" s="45">
        <v>17.357631999999995</v>
      </c>
      <c r="AO26" s="45">
        <v>1.8666532799999993</v>
      </c>
      <c r="AP26" s="45">
        <v>3.5833467200000007</v>
      </c>
      <c r="AQ26" s="45">
        <v>5.45</v>
      </c>
    </row>
    <row r="27" spans="1:43" ht="18.75" customHeight="1" x14ac:dyDescent="0.25">
      <c r="A27" s="53" t="s">
        <v>205</v>
      </c>
      <c r="B27" s="56" t="s">
        <v>206</v>
      </c>
      <c r="C27" s="73">
        <v>96.21</v>
      </c>
      <c r="D27" s="43">
        <v>-7.4504274408870516E-3</v>
      </c>
      <c r="E27" s="73" t="e">
        <f t="shared" si="0"/>
        <v>#DIV/0!</v>
      </c>
      <c r="F27" s="35" t="e">
        <v>#DIV/0!</v>
      </c>
      <c r="G27" s="36">
        <v>54.750602923586825</v>
      </c>
      <c r="H27" s="36">
        <v>0.17281575307445643</v>
      </c>
      <c r="I27" s="36">
        <v>3.111540379355298</v>
      </c>
      <c r="J27" s="36">
        <v>2.5178308156182743</v>
      </c>
      <c r="K27" s="36">
        <v>3.191726595609351E-2</v>
      </c>
      <c r="L27" s="36">
        <v>2.5509509566617328</v>
      </c>
      <c r="M27" s="36">
        <v>17.199456500070262</v>
      </c>
      <c r="N27" s="36">
        <v>0.42062078891779581</v>
      </c>
      <c r="O27" s="37">
        <v>0.4208689056458092</v>
      </c>
      <c r="P27" s="37">
        <v>7.3239871166279807E-2</v>
      </c>
      <c r="Q27" s="37">
        <v>0.87983236249055363</v>
      </c>
      <c r="R27" s="37">
        <v>7.69231</v>
      </c>
      <c r="S27" s="58" t="s">
        <v>162</v>
      </c>
      <c r="T27" s="40">
        <v>5</v>
      </c>
      <c r="U27" s="40">
        <v>5</v>
      </c>
      <c r="V27" s="40">
        <v>2.5</v>
      </c>
      <c r="W27" s="40">
        <v>0</v>
      </c>
      <c r="X27" s="40">
        <v>5</v>
      </c>
      <c r="Y27" s="40">
        <v>1.25</v>
      </c>
      <c r="Z27" s="40">
        <v>5</v>
      </c>
      <c r="AA27" s="40">
        <v>5</v>
      </c>
      <c r="AB27" s="40">
        <v>1.25</v>
      </c>
      <c r="AC27" s="40">
        <v>0</v>
      </c>
      <c r="AD27" s="40">
        <v>0</v>
      </c>
      <c r="AE27" s="40">
        <v>0</v>
      </c>
      <c r="AF27" s="40">
        <v>1.25</v>
      </c>
      <c r="AG27" s="40">
        <v>0</v>
      </c>
      <c r="AH27" s="40">
        <v>0</v>
      </c>
      <c r="AI27" s="40">
        <v>0</v>
      </c>
      <c r="AJ27" s="40">
        <v>5</v>
      </c>
      <c r="AK27" s="40">
        <v>1.25</v>
      </c>
      <c r="AL27" s="45">
        <v>1.4505180000000024</v>
      </c>
      <c r="AM27" s="45">
        <v>15.555443999999994</v>
      </c>
      <c r="AN27" s="45">
        <v>17.357631999999995</v>
      </c>
      <c r="AO27" s="45">
        <v>1.8666532799999993</v>
      </c>
      <c r="AP27" s="45">
        <v>3.5833467200000007</v>
      </c>
      <c r="AQ27" s="45">
        <v>5.45</v>
      </c>
    </row>
    <row r="28" spans="1:43" ht="18.75" customHeight="1" x14ac:dyDescent="0.25">
      <c r="A28" s="53" t="s">
        <v>207</v>
      </c>
      <c r="B28" s="56" t="s">
        <v>208</v>
      </c>
      <c r="C28" s="73">
        <v>24.61</v>
      </c>
      <c r="D28" s="74">
        <v>2.6476541115070532E-2</v>
      </c>
      <c r="E28" s="73">
        <f t="shared" si="0"/>
        <v>3.5411817020347663E-3</v>
      </c>
      <c r="F28" s="66">
        <v>10665.728886878838</v>
      </c>
      <c r="G28" s="36">
        <v>60.501654358888892</v>
      </c>
      <c r="H28" s="36">
        <v>0.21652561508711674</v>
      </c>
      <c r="I28" s="36">
        <v>2.8791766327205233</v>
      </c>
      <c r="J28" s="36">
        <v>2.0166359123619779</v>
      </c>
      <c r="K28" s="36">
        <v>2.2146704698614648E-2</v>
      </c>
      <c r="L28" s="36">
        <v>1.1192631402807012</v>
      </c>
      <c r="M28" s="36">
        <v>15.965420046475442</v>
      </c>
      <c r="N28" s="36">
        <v>0.47604304341124637</v>
      </c>
      <c r="O28" s="37">
        <v>0.44995592517969318</v>
      </c>
      <c r="P28" s="37">
        <v>8.4699286853887071E-2</v>
      </c>
      <c r="Q28" s="37">
        <v>1.3596681915919866</v>
      </c>
      <c r="R28" s="37">
        <v>3.5714299999999999</v>
      </c>
      <c r="S28" s="58" t="s">
        <v>209</v>
      </c>
      <c r="T28" s="40">
        <v>5</v>
      </c>
      <c r="U28" s="40">
        <v>5</v>
      </c>
      <c r="V28" s="40">
        <v>2.5</v>
      </c>
      <c r="W28" s="40">
        <v>2.5</v>
      </c>
      <c r="X28" s="40">
        <v>2.5</v>
      </c>
      <c r="Y28" s="40">
        <v>1.25</v>
      </c>
      <c r="Z28" s="40">
        <v>5</v>
      </c>
      <c r="AA28" s="40">
        <v>5</v>
      </c>
      <c r="AB28" s="40">
        <v>2.5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1.25</v>
      </c>
      <c r="AI28" s="40">
        <v>2.5</v>
      </c>
      <c r="AJ28" s="40">
        <v>5</v>
      </c>
      <c r="AK28" s="40">
        <v>5</v>
      </c>
      <c r="AL28" s="45">
        <v>1.2753960000000006</v>
      </c>
      <c r="AM28" s="45">
        <v>12.863458000000008</v>
      </c>
      <c r="AN28" s="45">
        <v>14.421083999999993</v>
      </c>
      <c r="AO28" s="45">
        <v>1.5436149600000011</v>
      </c>
      <c r="AP28" s="45">
        <v>2.9997183733333319</v>
      </c>
      <c r="AQ28" s="44">
        <v>4.543333333333333</v>
      </c>
    </row>
    <row r="29" spans="1:43" ht="18.75" customHeight="1" x14ac:dyDescent="0.25">
      <c r="A29" s="53" t="s">
        <v>210</v>
      </c>
      <c r="B29" s="56" t="s">
        <v>211</v>
      </c>
      <c r="C29" s="73">
        <v>88.32</v>
      </c>
      <c r="D29" s="43">
        <v>8.7298400046011103E-3</v>
      </c>
      <c r="E29" s="73">
        <f t="shared" si="0"/>
        <v>9.4462521160983241E-3</v>
      </c>
      <c r="F29" s="35">
        <v>12126.464038892502</v>
      </c>
      <c r="G29" s="36">
        <v>60.501654358888892</v>
      </c>
      <c r="H29" s="36">
        <v>0.21652561508711674</v>
      </c>
      <c r="I29" s="36">
        <v>2.8791766327205233</v>
      </c>
      <c r="J29" s="36">
        <v>2.0166359123619779</v>
      </c>
      <c r="K29" s="36">
        <v>2.2146704698614648E-2</v>
      </c>
      <c r="L29" s="36">
        <v>1.1192631402807012</v>
      </c>
      <c r="M29" s="36">
        <v>15.965420046475442</v>
      </c>
      <c r="N29" s="36">
        <v>0.47604304341124637</v>
      </c>
      <c r="O29" s="37">
        <v>0.44995592517969318</v>
      </c>
      <c r="P29" s="37">
        <v>8.4699286853887071E-2</v>
      </c>
      <c r="Q29" s="37">
        <v>1.3596681915919866</v>
      </c>
      <c r="R29" s="37">
        <v>3.5714299999999999</v>
      </c>
      <c r="S29" s="58" t="s">
        <v>209</v>
      </c>
      <c r="T29" s="40">
        <v>5</v>
      </c>
      <c r="U29" s="40">
        <v>5</v>
      </c>
      <c r="V29" s="40">
        <v>2.5</v>
      </c>
      <c r="W29" s="40">
        <v>2.5</v>
      </c>
      <c r="X29" s="40">
        <v>2.5</v>
      </c>
      <c r="Y29" s="40">
        <v>1.25</v>
      </c>
      <c r="Z29" s="40">
        <v>5</v>
      </c>
      <c r="AA29" s="40">
        <v>5</v>
      </c>
      <c r="AB29" s="40">
        <v>2.5</v>
      </c>
      <c r="AC29" s="40">
        <v>0</v>
      </c>
      <c r="AD29" s="40">
        <v>0</v>
      </c>
      <c r="AE29" s="40">
        <v>0</v>
      </c>
      <c r="AF29" s="40">
        <v>0</v>
      </c>
      <c r="AG29" s="40">
        <v>0</v>
      </c>
      <c r="AH29" s="40">
        <v>1.25</v>
      </c>
      <c r="AI29" s="40">
        <v>2.5</v>
      </c>
      <c r="AJ29" s="40">
        <v>5</v>
      </c>
      <c r="AK29" s="40">
        <v>5</v>
      </c>
      <c r="AL29" s="45">
        <v>1.2753960000000006</v>
      </c>
      <c r="AM29" s="45">
        <v>12.863458000000008</v>
      </c>
      <c r="AN29" s="45">
        <v>14.421083999999993</v>
      </c>
      <c r="AO29" s="45">
        <v>1.5436149600000011</v>
      </c>
      <c r="AP29" s="45">
        <v>2.9997183733333319</v>
      </c>
      <c r="AQ29" s="44">
        <v>4.543333333333333</v>
      </c>
    </row>
    <row r="30" spans="1:43" ht="18.75" customHeight="1" x14ac:dyDescent="0.25">
      <c r="A30" s="53" t="s">
        <v>212</v>
      </c>
      <c r="B30" s="56" t="s">
        <v>213</v>
      </c>
      <c r="C30" s="73">
        <v>37.69</v>
      </c>
      <c r="D30" s="74">
        <v>1.6521535907837594E-2</v>
      </c>
      <c r="E30" s="73">
        <f t="shared" si="0"/>
        <v>2.8311614402586958E-3</v>
      </c>
      <c r="F30" s="66">
        <v>21378.879858527707</v>
      </c>
      <c r="G30" s="36">
        <v>59.461200417342845</v>
      </c>
      <c r="H30" s="36">
        <v>0.41614420665500684</v>
      </c>
      <c r="I30" s="36">
        <v>8.7519113734660543</v>
      </c>
      <c r="J30" s="36">
        <v>2.640097747197435</v>
      </c>
      <c r="K30" s="36">
        <v>1.0662018911094031E-2</v>
      </c>
      <c r="L30" s="36">
        <v>0.77273615956313912</v>
      </c>
      <c r="M30" s="36">
        <v>10.719202132838843</v>
      </c>
      <c r="N30" s="36">
        <v>0.59586778263782481</v>
      </c>
      <c r="O30" s="37">
        <v>1.4523972504157789</v>
      </c>
      <c r="P30" s="37">
        <v>0.99481100225609809</v>
      </c>
      <c r="Q30" s="37">
        <v>2.8271017439624182</v>
      </c>
      <c r="R30" s="37">
        <v>14.2857</v>
      </c>
      <c r="S30" s="58" t="s">
        <v>214</v>
      </c>
      <c r="T30" s="40">
        <v>5</v>
      </c>
      <c r="U30" s="40">
        <v>5</v>
      </c>
      <c r="V30" s="40">
        <v>0</v>
      </c>
      <c r="W30" s="40">
        <v>2.5</v>
      </c>
      <c r="X30" s="40">
        <v>2.5</v>
      </c>
      <c r="Y30" s="40">
        <v>5</v>
      </c>
      <c r="Z30" s="40">
        <v>1.25</v>
      </c>
      <c r="AA30" s="40">
        <v>5</v>
      </c>
      <c r="AB30" s="40">
        <v>0</v>
      </c>
      <c r="AC30" s="40">
        <v>0</v>
      </c>
      <c r="AD30" s="40">
        <v>0</v>
      </c>
      <c r="AE30" s="40">
        <v>1.25</v>
      </c>
      <c r="AF30" s="40">
        <v>1.25</v>
      </c>
      <c r="AG30" s="40">
        <v>0</v>
      </c>
      <c r="AH30" s="40">
        <v>0</v>
      </c>
      <c r="AI30" s="40">
        <v>0</v>
      </c>
      <c r="AJ30" s="40">
        <v>5</v>
      </c>
      <c r="AK30" s="40">
        <v>1.25</v>
      </c>
      <c r="AL30" s="45">
        <v>4.089972000000003</v>
      </c>
      <c r="AM30" s="45">
        <v>7.0908639999999963</v>
      </c>
      <c r="AN30" s="61">
        <v>12.358601999999991</v>
      </c>
      <c r="AO30" s="45">
        <v>0.85090367999999961</v>
      </c>
      <c r="AP30" s="45">
        <v>3.70909632</v>
      </c>
      <c r="AQ30" s="44">
        <v>4.5599999999999996</v>
      </c>
    </row>
    <row r="31" spans="1:43" ht="18.75" customHeight="1" x14ac:dyDescent="0.25">
      <c r="A31" s="53" t="s">
        <v>215</v>
      </c>
      <c r="B31" s="56" t="s">
        <v>216</v>
      </c>
      <c r="C31" s="73">
        <v>3.08</v>
      </c>
      <c r="D31" s="43">
        <v>3.6944794688932969E-2</v>
      </c>
      <c r="E31" s="73">
        <f t="shared" si="0"/>
        <v>5.1170356229163268E-3</v>
      </c>
      <c r="F31" s="35">
        <v>5289.6666273864903</v>
      </c>
      <c r="G31" s="36">
        <v>59.461200417342845</v>
      </c>
      <c r="H31" s="36">
        <v>0.41614420665500684</v>
      </c>
      <c r="I31" s="36">
        <v>8.7519113734660543</v>
      </c>
      <c r="J31" s="36">
        <v>2.640097747197435</v>
      </c>
      <c r="K31" s="36">
        <v>1.0662018911094031E-2</v>
      </c>
      <c r="L31" s="36">
        <v>0.77273615956313912</v>
      </c>
      <c r="M31" s="36">
        <v>10.719202132838843</v>
      </c>
      <c r="N31" s="36">
        <v>0.59586778263782481</v>
      </c>
      <c r="O31" s="37">
        <v>1.4523972504157789</v>
      </c>
      <c r="P31" s="37">
        <v>0.99481100225609809</v>
      </c>
      <c r="Q31" s="37">
        <v>2.8271017439624182</v>
      </c>
      <c r="R31" s="37">
        <v>14.2857</v>
      </c>
      <c r="S31" s="58" t="s">
        <v>214</v>
      </c>
      <c r="T31" s="40">
        <v>5</v>
      </c>
      <c r="U31" s="40">
        <v>5</v>
      </c>
      <c r="V31" s="40">
        <v>0</v>
      </c>
      <c r="W31" s="40">
        <v>2.5</v>
      </c>
      <c r="X31" s="40">
        <v>2.5</v>
      </c>
      <c r="Y31" s="40">
        <v>5</v>
      </c>
      <c r="Z31" s="40">
        <v>1.25</v>
      </c>
      <c r="AA31" s="40">
        <v>5</v>
      </c>
      <c r="AB31" s="40">
        <v>0</v>
      </c>
      <c r="AC31" s="40">
        <v>0</v>
      </c>
      <c r="AD31" s="40">
        <v>0</v>
      </c>
      <c r="AE31" s="40">
        <v>1.25</v>
      </c>
      <c r="AF31" s="40">
        <v>1.25</v>
      </c>
      <c r="AG31" s="40">
        <v>0</v>
      </c>
      <c r="AH31" s="40">
        <v>0</v>
      </c>
      <c r="AI31" s="40">
        <v>0</v>
      </c>
      <c r="AJ31" s="40">
        <v>5</v>
      </c>
      <c r="AK31" s="40">
        <v>1.25</v>
      </c>
      <c r="AL31" s="45">
        <v>4.089972000000003</v>
      </c>
      <c r="AM31" s="45">
        <v>7.0908639999999963</v>
      </c>
      <c r="AN31" s="61">
        <v>12.358601999999991</v>
      </c>
      <c r="AO31" s="45">
        <v>0.85090367999999961</v>
      </c>
      <c r="AP31" s="45">
        <v>3.70909632</v>
      </c>
      <c r="AQ31" s="44">
        <v>4.5599999999999996</v>
      </c>
    </row>
    <row r="32" spans="1:43" ht="18.75" customHeight="1" x14ac:dyDescent="0.25">
      <c r="A32" s="53" t="s">
        <v>217</v>
      </c>
      <c r="B32" s="56" t="s">
        <v>218</v>
      </c>
      <c r="C32" s="73">
        <v>83.98</v>
      </c>
      <c r="D32" s="43">
        <v>1.5550676288825727E-2</v>
      </c>
      <c r="E32" s="73">
        <f t="shared" si="0"/>
        <v>9.6629601501822884E-3</v>
      </c>
      <c r="F32" s="35">
        <v>6654.8846243515682</v>
      </c>
      <c r="G32" s="36">
        <v>46.406262292242324</v>
      </c>
      <c r="H32" s="36">
        <v>0.75359695946486283</v>
      </c>
      <c r="I32" s="36">
        <v>17.417953109181703</v>
      </c>
      <c r="J32" s="36">
        <v>16.15429689603841</v>
      </c>
      <c r="K32" s="36">
        <v>0.18739229390255838</v>
      </c>
      <c r="L32" s="36">
        <v>2.0121072461771008</v>
      </c>
      <c r="M32" s="36">
        <v>0.9975264994785713</v>
      </c>
      <c r="N32" s="36">
        <v>0.73175667753448759</v>
      </c>
      <c r="O32" s="37">
        <v>1.5656641382128469</v>
      </c>
      <c r="P32" s="37">
        <v>0.25300606480702326</v>
      </c>
      <c r="Q32" s="37">
        <v>0.1382885960078957</v>
      </c>
      <c r="R32" s="37">
        <v>40.909100000000002</v>
      </c>
      <c r="S32" s="58" t="s">
        <v>219</v>
      </c>
      <c r="T32" s="40">
        <v>5</v>
      </c>
      <c r="U32" s="40">
        <v>2.5</v>
      </c>
      <c r="V32" s="40">
        <v>2.5</v>
      </c>
      <c r="W32" s="40">
        <v>1.25</v>
      </c>
      <c r="X32" s="40">
        <v>2.5</v>
      </c>
      <c r="Y32" s="40">
        <v>1.25</v>
      </c>
      <c r="Z32" s="40">
        <v>2.5</v>
      </c>
      <c r="AA32" s="40">
        <v>1.25</v>
      </c>
      <c r="AB32" s="40">
        <v>0</v>
      </c>
      <c r="AC32" s="40">
        <v>0</v>
      </c>
      <c r="AD32" s="40">
        <v>5</v>
      </c>
      <c r="AE32" s="40">
        <v>1.25</v>
      </c>
      <c r="AF32" s="40">
        <v>1.25</v>
      </c>
      <c r="AG32" s="40">
        <v>0</v>
      </c>
      <c r="AH32" s="40">
        <v>5</v>
      </c>
      <c r="AI32" s="40">
        <v>0</v>
      </c>
      <c r="AJ32" s="40">
        <v>5</v>
      </c>
      <c r="AK32" s="40">
        <v>1.25</v>
      </c>
      <c r="AL32" s="45">
        <v>3.7111760000000089</v>
      </c>
      <c r="AM32" s="45">
        <v>10.31307799999999</v>
      </c>
      <c r="AN32" s="45">
        <v>14.024253999999999</v>
      </c>
      <c r="AO32" s="45">
        <v>1.2375693599999988</v>
      </c>
      <c r="AP32" s="45">
        <v>0.36576397333333466</v>
      </c>
      <c r="AQ32" s="44">
        <v>1.6033333333333335</v>
      </c>
    </row>
    <row r="33" spans="1:43" ht="18.75" customHeight="1" x14ac:dyDescent="0.25">
      <c r="A33" s="53" t="s">
        <v>220</v>
      </c>
      <c r="B33" s="56" t="s">
        <v>221</v>
      </c>
      <c r="C33" s="73">
        <v>0</v>
      </c>
      <c r="D33" s="43">
        <v>2.3786296634362915E-2</v>
      </c>
      <c r="E33" s="73">
        <f t="shared" si="0"/>
        <v>1.4015384118057706E-3</v>
      </c>
      <c r="F33" s="35">
        <v>29996.33288141407</v>
      </c>
      <c r="G33" s="36">
        <v>46.406262292242324</v>
      </c>
      <c r="H33" s="36">
        <v>0.75359695946486283</v>
      </c>
      <c r="I33" s="36">
        <v>17.417953109181703</v>
      </c>
      <c r="J33" s="36">
        <v>16.15429689603841</v>
      </c>
      <c r="K33" s="36">
        <v>0.18739229390255838</v>
      </c>
      <c r="L33" s="36">
        <v>2.0121072461771008</v>
      </c>
      <c r="M33" s="36">
        <v>0.9975264994785713</v>
      </c>
      <c r="N33" s="36">
        <v>0.73175667753448759</v>
      </c>
      <c r="O33" s="37">
        <v>1.5656641382128469</v>
      </c>
      <c r="P33" s="37">
        <v>0.25300606480702326</v>
      </c>
      <c r="Q33" s="37">
        <v>0.1382885960078957</v>
      </c>
      <c r="R33" s="37">
        <v>40.909100000000002</v>
      </c>
      <c r="S33" s="58" t="s">
        <v>219</v>
      </c>
      <c r="T33" s="40">
        <v>5</v>
      </c>
      <c r="U33" s="40">
        <v>2.5</v>
      </c>
      <c r="V33" s="40">
        <v>2.5</v>
      </c>
      <c r="W33" s="40">
        <v>1.25</v>
      </c>
      <c r="X33" s="40">
        <v>2.5</v>
      </c>
      <c r="Y33" s="40">
        <v>1.25</v>
      </c>
      <c r="Z33" s="40">
        <v>2.5</v>
      </c>
      <c r="AA33" s="40">
        <v>1.25</v>
      </c>
      <c r="AB33" s="40">
        <v>0</v>
      </c>
      <c r="AC33" s="40">
        <v>0</v>
      </c>
      <c r="AD33" s="40">
        <v>5</v>
      </c>
      <c r="AE33" s="40">
        <v>1.25</v>
      </c>
      <c r="AF33" s="40">
        <v>1.25</v>
      </c>
      <c r="AG33" s="40">
        <v>0</v>
      </c>
      <c r="AH33" s="40">
        <v>5</v>
      </c>
      <c r="AI33" s="40">
        <v>0</v>
      </c>
      <c r="AJ33" s="40">
        <v>5</v>
      </c>
      <c r="AK33" s="40">
        <v>1.25</v>
      </c>
      <c r="AL33" s="45">
        <v>3.7111760000000089</v>
      </c>
      <c r="AM33" s="45">
        <v>10.31307799999999</v>
      </c>
      <c r="AN33" s="45">
        <v>14.024253999999999</v>
      </c>
      <c r="AO33" s="45">
        <v>1.2375693599999988</v>
      </c>
      <c r="AP33" s="45">
        <v>0.36576397333333466</v>
      </c>
      <c r="AQ33" s="44">
        <v>1.6033333333333335</v>
      </c>
    </row>
    <row r="34" spans="1:43" ht="15" x14ac:dyDescent="0.2">
      <c r="A34" s="56"/>
      <c r="F34" s="64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43" ht="15" x14ac:dyDescent="0.25">
      <c r="C35" s="41"/>
      <c r="D35" s="41"/>
      <c r="F35" s="64"/>
    </row>
    <row r="36" spans="1:43" ht="15" x14ac:dyDescent="0.25">
      <c r="A36" s="55" t="s">
        <v>120</v>
      </c>
      <c r="B36" s="55" t="s">
        <v>121</v>
      </c>
      <c r="C36" s="55" t="s">
        <v>222</v>
      </c>
      <c r="D36" s="55" t="s">
        <v>123</v>
      </c>
      <c r="E36" s="55" t="s">
        <v>0</v>
      </c>
      <c r="F36" s="55" t="s">
        <v>1</v>
      </c>
      <c r="G36" s="31" t="s">
        <v>2</v>
      </c>
      <c r="H36" s="31" t="s">
        <v>3</v>
      </c>
      <c r="I36" s="31" t="s">
        <v>99</v>
      </c>
      <c r="J36" s="31" t="s">
        <v>4</v>
      </c>
      <c r="K36" s="31" t="s">
        <v>124</v>
      </c>
      <c r="L36" s="31" t="s">
        <v>5</v>
      </c>
      <c r="M36" s="31" t="s">
        <v>103</v>
      </c>
      <c r="N36" s="31" t="s">
        <v>6</v>
      </c>
      <c r="O36" s="31" t="s">
        <v>125</v>
      </c>
      <c r="P36" s="31" t="s">
        <v>126</v>
      </c>
      <c r="Q36" s="31" t="s">
        <v>7</v>
      </c>
      <c r="R36" s="31" t="s">
        <v>127</v>
      </c>
      <c r="S36" s="31" t="s">
        <v>128</v>
      </c>
      <c r="T36" s="32" t="s">
        <v>130</v>
      </c>
      <c r="U36" s="32" t="s">
        <v>131</v>
      </c>
      <c r="V36" s="32" t="s">
        <v>132</v>
      </c>
      <c r="W36" s="32" t="s">
        <v>133</v>
      </c>
      <c r="X36" s="32" t="s">
        <v>134</v>
      </c>
      <c r="Y36" s="32" t="s">
        <v>135</v>
      </c>
      <c r="Z36" s="32" t="s">
        <v>136</v>
      </c>
      <c r="AA36" s="32" t="s">
        <v>137</v>
      </c>
      <c r="AB36" s="32" t="s">
        <v>138</v>
      </c>
      <c r="AC36" s="32" t="s">
        <v>139</v>
      </c>
      <c r="AD36" s="32" t="s">
        <v>140</v>
      </c>
      <c r="AE36" s="32" t="s">
        <v>141</v>
      </c>
      <c r="AF36" s="32" t="s">
        <v>142</v>
      </c>
      <c r="AG36" s="32" t="s">
        <v>143</v>
      </c>
      <c r="AH36" s="32" t="s">
        <v>144</v>
      </c>
      <c r="AI36" s="32" t="s">
        <v>145</v>
      </c>
      <c r="AJ36" s="32" t="s">
        <v>146</v>
      </c>
      <c r="AK36" s="32" t="s">
        <v>147</v>
      </c>
      <c r="AL36" s="45" t="s">
        <v>8</v>
      </c>
      <c r="AM36" s="45" t="s">
        <v>148</v>
      </c>
      <c r="AN36" s="45" t="s">
        <v>9</v>
      </c>
      <c r="AO36" s="33" t="s">
        <v>149</v>
      </c>
      <c r="AP36" s="33" t="s">
        <v>10</v>
      </c>
      <c r="AQ36" s="33" t="s">
        <v>11</v>
      </c>
    </row>
    <row r="37" spans="1:43" ht="18.75" customHeight="1" x14ac:dyDescent="0.25">
      <c r="A37" s="53" t="s">
        <v>156</v>
      </c>
      <c r="B37" s="56" t="s">
        <v>157</v>
      </c>
      <c r="C37" s="73">
        <v>32.58</v>
      </c>
      <c r="D37" s="43">
        <v>1.888704895324228E-2</v>
      </c>
      <c r="E37" s="73">
        <v>5.5648281059690781E-3</v>
      </c>
      <c r="F37" s="35">
        <v>9514.4599038430351</v>
      </c>
      <c r="G37" s="36">
        <v>87.11478270190139</v>
      </c>
      <c r="H37" s="36">
        <v>0.30627140243821976</v>
      </c>
      <c r="I37" s="36">
        <v>7.5230449528902286</v>
      </c>
      <c r="J37" s="36">
        <v>0.45972928196358592</v>
      </c>
      <c r="K37" s="36">
        <v>7.6995278277593837E-2</v>
      </c>
      <c r="L37" s="36">
        <v>0.17824600480563282</v>
      </c>
      <c r="M37" s="36">
        <v>2.143170242103257E-2</v>
      </c>
      <c r="N37" s="36">
        <v>0.40948832746859182</v>
      </c>
      <c r="O37" s="37">
        <v>1.5007208334491591</v>
      </c>
      <c r="P37" s="37">
        <v>7.1715446751957762E-2</v>
      </c>
      <c r="Q37" s="37">
        <v>8.4499506676811147E-3</v>
      </c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</row>
    <row r="38" spans="1:43" ht="18.75" customHeight="1" x14ac:dyDescent="0.25">
      <c r="A38" s="53" t="s">
        <v>158</v>
      </c>
      <c r="B38" s="56" t="s">
        <v>159</v>
      </c>
      <c r="C38" s="73">
        <v>18.670000000000002</v>
      </c>
      <c r="D38" s="43">
        <v>2.1191488296185668E-2</v>
      </c>
      <c r="E38" s="73">
        <v>3.4623286797292171E-3</v>
      </c>
      <c r="F38" s="35">
        <v>13629.196346673894</v>
      </c>
      <c r="G38" s="36">
        <v>87.11478270190139</v>
      </c>
      <c r="H38" s="36">
        <v>0.30627140243821976</v>
      </c>
      <c r="I38" s="36">
        <v>7.5230449528902286</v>
      </c>
      <c r="J38" s="36">
        <v>0.45972928196358592</v>
      </c>
      <c r="K38" s="36">
        <v>7.6995278277593837E-2</v>
      </c>
      <c r="L38" s="36">
        <v>0.17824600480563282</v>
      </c>
      <c r="M38" s="36">
        <v>2.143170242103257E-2</v>
      </c>
      <c r="N38" s="36">
        <v>0.40948832746859182</v>
      </c>
      <c r="O38" s="37">
        <v>1.5007208334491591</v>
      </c>
      <c r="P38" s="37">
        <v>7.1715446751957762E-2</v>
      </c>
      <c r="Q38" s="37">
        <v>8.4499506676811147E-3</v>
      </c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</row>
    <row r="39" spans="1:43" ht="18.75" customHeight="1" x14ac:dyDescent="0.25">
      <c r="A39" s="53" t="s">
        <v>160</v>
      </c>
      <c r="B39" s="56" t="s">
        <v>161</v>
      </c>
      <c r="C39" s="73">
        <v>21.32</v>
      </c>
      <c r="D39" s="43">
        <v>2.0013864208477544E-2</v>
      </c>
      <c r="E39" s="73">
        <v>1.8429523290286413E-3</v>
      </c>
      <c r="F39" s="35">
        <v>27111.587588123646</v>
      </c>
      <c r="G39" s="36">
        <v>56.689331862751153</v>
      </c>
      <c r="H39" s="36">
        <v>0.30528861269493174</v>
      </c>
      <c r="I39" s="36">
        <v>5.7029849101075438</v>
      </c>
      <c r="J39" s="36">
        <v>2.7230702358992716</v>
      </c>
      <c r="K39" s="36">
        <v>8.4357359222754252E-2</v>
      </c>
      <c r="L39" s="36">
        <v>2.5857085129115465</v>
      </c>
      <c r="M39" s="36">
        <v>13.041174006056794</v>
      </c>
      <c r="N39" s="36">
        <v>0.17347639071941248</v>
      </c>
      <c r="O39" s="37">
        <v>1.0729547433039024</v>
      </c>
      <c r="P39" s="37">
        <v>0.13556630239169717</v>
      </c>
      <c r="Q39" s="37">
        <v>2.6316368655879248</v>
      </c>
      <c r="R39" s="37">
        <v>7.69231</v>
      </c>
      <c r="S39" s="58" t="s">
        <v>162</v>
      </c>
      <c r="T39" s="40">
        <v>5</v>
      </c>
      <c r="U39" s="40">
        <v>5</v>
      </c>
      <c r="V39" s="40">
        <v>2.5</v>
      </c>
      <c r="W39" s="40">
        <v>2.5</v>
      </c>
      <c r="X39" s="40">
        <v>2.5</v>
      </c>
      <c r="Y39" s="40">
        <v>2.5</v>
      </c>
      <c r="Z39" s="40">
        <v>2.5</v>
      </c>
      <c r="AA39" s="40">
        <v>5</v>
      </c>
      <c r="AB39" s="40">
        <v>1.25</v>
      </c>
      <c r="AC39" s="40">
        <v>0</v>
      </c>
      <c r="AD39" s="40">
        <v>0</v>
      </c>
      <c r="AE39" s="40">
        <v>0</v>
      </c>
      <c r="AF39" s="40">
        <v>0</v>
      </c>
      <c r="AG39" s="40">
        <v>0</v>
      </c>
      <c r="AH39" s="40">
        <v>5</v>
      </c>
      <c r="AI39" s="40">
        <v>0</v>
      </c>
      <c r="AJ39" s="40">
        <v>5</v>
      </c>
      <c r="AK39" s="40">
        <v>1.25</v>
      </c>
      <c r="AL39" s="45">
        <v>3.3313200000000052</v>
      </c>
      <c r="AM39" s="45">
        <v>11.525241999999992</v>
      </c>
      <c r="AN39" s="45">
        <v>15.645386000000002</v>
      </c>
      <c r="AO39" s="45">
        <v>1.3830290399999989</v>
      </c>
      <c r="AP39" s="45">
        <v>3.3303042933333349</v>
      </c>
      <c r="AQ39" s="44">
        <v>4.7133333333333338</v>
      </c>
    </row>
    <row r="40" spans="1:43" ht="18.75" customHeight="1" x14ac:dyDescent="0.25">
      <c r="A40" s="53" t="s">
        <v>166</v>
      </c>
      <c r="B40" s="56" t="s">
        <v>167</v>
      </c>
      <c r="C40" s="73">
        <v>2.48</v>
      </c>
      <c r="D40" s="43">
        <v>4.2891141097283675E-2</v>
      </c>
      <c r="E40" s="73">
        <v>1.6399618767250813E-2</v>
      </c>
      <c r="F40" s="35">
        <v>1421.6695024184417</v>
      </c>
      <c r="G40" s="36">
        <v>70.382225568091016</v>
      </c>
      <c r="H40" s="36">
        <v>0.90052743581486017</v>
      </c>
      <c r="I40" s="36">
        <v>17.251335311159234</v>
      </c>
      <c r="J40" s="36">
        <v>0.83990614428730415</v>
      </c>
      <c r="K40" s="36">
        <v>5.5601841032851896E-3</v>
      </c>
      <c r="L40" s="36">
        <v>0.55541833628257586</v>
      </c>
      <c r="M40" s="36">
        <v>2.5009135150574794E-2</v>
      </c>
      <c r="N40" s="36">
        <v>0.30889211143047762</v>
      </c>
      <c r="O40" s="37">
        <v>2.7326241649289016</v>
      </c>
      <c r="P40" s="37">
        <v>9.8597450638704051E-2</v>
      </c>
      <c r="Q40" s="37">
        <v>8.0344304043358222E-3</v>
      </c>
      <c r="R40" s="37">
        <v>25</v>
      </c>
      <c r="S40" s="58" t="s">
        <v>168</v>
      </c>
      <c r="T40" s="40">
        <v>5</v>
      </c>
      <c r="U40" s="40">
        <v>0</v>
      </c>
      <c r="V40" s="40">
        <v>0</v>
      </c>
      <c r="W40" s="40">
        <v>0</v>
      </c>
      <c r="X40" s="40">
        <v>0</v>
      </c>
      <c r="Y40" s="40">
        <v>1.25</v>
      </c>
      <c r="Z40" s="40">
        <v>2.5</v>
      </c>
      <c r="AA40" s="40">
        <v>0</v>
      </c>
      <c r="AB40" s="40">
        <v>0</v>
      </c>
      <c r="AC40" s="40">
        <v>0</v>
      </c>
      <c r="AD40" s="40">
        <v>0</v>
      </c>
      <c r="AE40" s="40">
        <v>0</v>
      </c>
      <c r="AF40" s="40">
        <v>0</v>
      </c>
      <c r="AG40" s="40">
        <v>5</v>
      </c>
      <c r="AH40" s="40">
        <v>5</v>
      </c>
      <c r="AI40" s="40">
        <v>0</v>
      </c>
      <c r="AJ40" s="40">
        <v>5</v>
      </c>
      <c r="AK40" s="40">
        <v>1.25</v>
      </c>
      <c r="AL40" s="45">
        <v>5.2771800000000013</v>
      </c>
      <c r="AM40" s="45">
        <v>0.90615000000001089</v>
      </c>
      <c r="AN40" s="45">
        <v>7.7010759999999863</v>
      </c>
      <c r="AO40" s="45">
        <v>0.10873800000000131</v>
      </c>
      <c r="AP40" s="45">
        <v>1.4012619999999987</v>
      </c>
      <c r="AQ40" s="44">
        <v>1.51</v>
      </c>
    </row>
    <row r="41" spans="1:43" ht="18.75" customHeight="1" x14ac:dyDescent="0.25">
      <c r="A41" s="53" t="s">
        <v>169</v>
      </c>
      <c r="B41" s="56" t="s">
        <v>170</v>
      </c>
      <c r="C41" s="73">
        <v>76.8</v>
      </c>
      <c r="D41" s="43">
        <v>9.93859765736008E-3</v>
      </c>
      <c r="E41" s="73">
        <v>6.548428938067322E-3</v>
      </c>
      <c r="F41" s="35">
        <v>15365.184217301245</v>
      </c>
      <c r="G41" s="36">
        <v>70.382225568091016</v>
      </c>
      <c r="H41" s="36">
        <v>0.90052743581486017</v>
      </c>
      <c r="I41" s="36">
        <v>17.251335311159234</v>
      </c>
      <c r="J41" s="36">
        <v>0.83990614428730415</v>
      </c>
      <c r="K41" s="36">
        <v>5.5601841032851896E-3</v>
      </c>
      <c r="L41" s="36">
        <v>0.55541833628257586</v>
      </c>
      <c r="M41" s="36">
        <v>2.5009135150574794E-2</v>
      </c>
      <c r="N41" s="36">
        <v>0.30889211143047762</v>
      </c>
      <c r="O41" s="37">
        <v>2.7326241649289016</v>
      </c>
      <c r="P41" s="37">
        <v>9.8597450638704051E-2</v>
      </c>
      <c r="Q41" s="37">
        <v>8.0344304043358222E-3</v>
      </c>
      <c r="R41" s="37">
        <v>25</v>
      </c>
      <c r="S41" s="58" t="s">
        <v>168</v>
      </c>
      <c r="T41" s="40">
        <v>5</v>
      </c>
      <c r="U41" s="40">
        <v>0</v>
      </c>
      <c r="V41" s="40">
        <v>0</v>
      </c>
      <c r="W41" s="40">
        <v>0</v>
      </c>
      <c r="X41" s="40">
        <v>0</v>
      </c>
      <c r="Y41" s="40">
        <v>1.25</v>
      </c>
      <c r="Z41" s="40">
        <v>2.5</v>
      </c>
      <c r="AA41" s="40">
        <v>0</v>
      </c>
      <c r="AB41" s="40">
        <v>0</v>
      </c>
      <c r="AC41" s="40">
        <v>0</v>
      </c>
      <c r="AD41" s="40">
        <v>0</v>
      </c>
      <c r="AE41" s="40">
        <v>0</v>
      </c>
      <c r="AF41" s="40">
        <v>0</v>
      </c>
      <c r="AG41" s="40">
        <v>5</v>
      </c>
      <c r="AH41" s="40">
        <v>5</v>
      </c>
      <c r="AI41" s="40">
        <v>0</v>
      </c>
      <c r="AJ41" s="40">
        <v>5</v>
      </c>
      <c r="AK41" s="40">
        <v>1.25</v>
      </c>
      <c r="AL41" s="45">
        <v>5.2771800000000013</v>
      </c>
      <c r="AM41" s="45">
        <v>0.90615000000001089</v>
      </c>
      <c r="AN41" s="45">
        <v>7.7010759999999863</v>
      </c>
      <c r="AO41" s="45">
        <v>0.10873800000000131</v>
      </c>
      <c r="AP41" s="45">
        <v>1.4012619999999987</v>
      </c>
      <c r="AQ41" s="44">
        <v>1.51</v>
      </c>
    </row>
    <row r="42" spans="1:43" ht="18.75" customHeight="1" x14ac:dyDescent="0.25">
      <c r="A42" s="53" t="s">
        <v>171</v>
      </c>
      <c r="B42" s="56" t="s">
        <v>172</v>
      </c>
      <c r="C42" s="73">
        <v>90.96</v>
      </c>
      <c r="D42" s="43">
        <v>8.3645424084047987E-3</v>
      </c>
      <c r="E42" s="73">
        <v>1.8341207363730464E-2</v>
      </c>
      <c r="F42" s="35">
        <v>6518.2331648792497</v>
      </c>
      <c r="G42" s="36">
        <v>89.761927146999426</v>
      </c>
      <c r="H42" s="36">
        <v>0.28204790348509945</v>
      </c>
      <c r="I42" s="36">
        <v>5.1922710575091555</v>
      </c>
      <c r="J42" s="36">
        <v>0.99326884425460871</v>
      </c>
      <c r="K42" s="36">
        <v>9.819766967381547E-3</v>
      </c>
      <c r="L42" s="36">
        <v>0.13078892186281282</v>
      </c>
      <c r="M42" s="36">
        <v>2.355642663839555E-2</v>
      </c>
      <c r="N42" s="36">
        <v>0.63307640691218081</v>
      </c>
      <c r="O42" s="37">
        <v>1.0825520612484778</v>
      </c>
      <c r="P42" s="37">
        <v>2.3434538763620907E-2</v>
      </c>
      <c r="Q42" s="37">
        <v>3.7838667603162118E-3</v>
      </c>
      <c r="R42" s="37">
        <v>7.1428599999999998</v>
      </c>
      <c r="S42" s="58" t="s">
        <v>173</v>
      </c>
      <c r="T42" s="40">
        <v>5</v>
      </c>
      <c r="U42" s="40">
        <v>5</v>
      </c>
      <c r="V42" s="40">
        <v>0</v>
      </c>
      <c r="W42" s="40">
        <v>0</v>
      </c>
      <c r="X42" s="40">
        <v>5</v>
      </c>
      <c r="Y42" s="40">
        <v>2.5</v>
      </c>
      <c r="Z42" s="40">
        <v>5</v>
      </c>
      <c r="AA42" s="40">
        <v>0</v>
      </c>
      <c r="AB42" s="40">
        <v>0</v>
      </c>
      <c r="AC42" s="40">
        <v>0</v>
      </c>
      <c r="AD42" s="40">
        <v>0</v>
      </c>
      <c r="AE42" s="40">
        <v>0</v>
      </c>
      <c r="AF42" s="40">
        <v>1.25</v>
      </c>
      <c r="AG42" s="40">
        <v>2.5</v>
      </c>
      <c r="AH42" s="40">
        <v>5</v>
      </c>
      <c r="AI42" s="40">
        <v>0</v>
      </c>
      <c r="AJ42" s="40">
        <v>5</v>
      </c>
      <c r="AK42" s="40">
        <v>5</v>
      </c>
      <c r="AL42" s="45">
        <v>0.6947320000000019</v>
      </c>
      <c r="AM42" s="45">
        <v>0.15107000000000426</v>
      </c>
      <c r="AN42" s="45">
        <v>1.2250859999999761</v>
      </c>
      <c r="AO42" s="45">
        <v>1.8128400000000509E-2</v>
      </c>
      <c r="AP42" s="45">
        <v>5.520493333333281E-2</v>
      </c>
      <c r="AQ42" s="44">
        <v>7.333333333333332E-2</v>
      </c>
    </row>
    <row r="43" spans="1:43" ht="18.75" customHeight="1" x14ac:dyDescent="0.25">
      <c r="A43" s="53" t="s">
        <v>174</v>
      </c>
      <c r="B43" s="56" t="s">
        <v>175</v>
      </c>
      <c r="C43" s="73">
        <v>90.83</v>
      </c>
      <c r="D43" s="43">
        <v>7.8256457642257478E-3</v>
      </c>
      <c r="E43" s="73">
        <v>1.7560334527852182E-2</v>
      </c>
      <c r="F43" s="35">
        <v>7276.9104369075485</v>
      </c>
      <c r="G43" s="36">
        <v>89.761927146999426</v>
      </c>
      <c r="H43" s="36">
        <v>0.28204790348509945</v>
      </c>
      <c r="I43" s="36">
        <v>5.1922710575091555</v>
      </c>
      <c r="J43" s="36">
        <v>0.99326884425460871</v>
      </c>
      <c r="K43" s="36">
        <v>9.819766967381547E-3</v>
      </c>
      <c r="L43" s="36">
        <v>0.13078892186281282</v>
      </c>
      <c r="M43" s="36">
        <v>2.355642663839555E-2</v>
      </c>
      <c r="N43" s="36">
        <v>0.63307640691218081</v>
      </c>
      <c r="O43" s="37">
        <v>1.0825520612484778</v>
      </c>
      <c r="P43" s="37">
        <v>2.3434538763620907E-2</v>
      </c>
      <c r="Q43" s="37">
        <v>3.7838667603162118E-3</v>
      </c>
      <c r="R43" s="37">
        <v>7.1428599999999998</v>
      </c>
      <c r="S43" s="58" t="s">
        <v>173</v>
      </c>
      <c r="T43" s="40">
        <v>5</v>
      </c>
      <c r="U43" s="40">
        <v>5</v>
      </c>
      <c r="V43" s="40">
        <v>0</v>
      </c>
      <c r="W43" s="40">
        <v>0</v>
      </c>
      <c r="X43" s="40">
        <v>5</v>
      </c>
      <c r="Y43" s="40">
        <v>2.5</v>
      </c>
      <c r="Z43" s="40">
        <v>5</v>
      </c>
      <c r="AA43" s="40">
        <v>0</v>
      </c>
      <c r="AB43" s="40">
        <v>0</v>
      </c>
      <c r="AC43" s="40">
        <v>0</v>
      </c>
      <c r="AD43" s="40">
        <v>0</v>
      </c>
      <c r="AE43" s="40">
        <v>0</v>
      </c>
      <c r="AF43" s="40">
        <v>1.25</v>
      </c>
      <c r="AG43" s="40">
        <v>2.5</v>
      </c>
      <c r="AH43" s="40">
        <v>5</v>
      </c>
      <c r="AI43" s="40">
        <v>0</v>
      </c>
      <c r="AJ43" s="40">
        <v>5</v>
      </c>
      <c r="AK43" s="40">
        <v>5</v>
      </c>
      <c r="AL43" s="45">
        <v>0.6947320000000019</v>
      </c>
      <c r="AM43" s="45">
        <v>0.15107000000000426</v>
      </c>
      <c r="AN43" s="45">
        <v>1.2250859999999761</v>
      </c>
      <c r="AO43" s="45">
        <v>1.8128400000000509E-2</v>
      </c>
      <c r="AP43" s="45">
        <v>5.520493333333281E-2</v>
      </c>
      <c r="AQ43" s="44">
        <v>7.333333333333332E-2</v>
      </c>
    </row>
    <row r="44" spans="1:43" ht="18.75" customHeight="1" x14ac:dyDescent="0.25">
      <c r="A44" s="53" t="s">
        <v>176</v>
      </c>
      <c r="B44" s="56" t="s">
        <v>177</v>
      </c>
      <c r="C44" s="73">
        <v>74.17</v>
      </c>
      <c r="D44" s="43">
        <v>1.158572388288661E-2</v>
      </c>
      <c r="E44" s="73">
        <v>1.1039122459862924E-2</v>
      </c>
      <c r="F44" s="35">
        <v>7818.8390792317505</v>
      </c>
      <c r="G44" s="36">
        <v>2.6453482229654801</v>
      </c>
      <c r="H44" s="36">
        <v>1.0345550548446549E-2</v>
      </c>
      <c r="I44" s="36">
        <v>0.27272272449674773</v>
      </c>
      <c r="J44" s="36">
        <v>0.17264670121651443</v>
      </c>
      <c r="K44" s="36">
        <v>2.1820636068417863E-2</v>
      </c>
      <c r="L44" s="36">
        <v>1.0250204453510621</v>
      </c>
      <c r="M44" s="36">
        <v>52.871162835599776</v>
      </c>
      <c r="N44" s="36" t="s">
        <v>178</v>
      </c>
      <c r="O44" s="37">
        <v>1.9010983298085919E-2</v>
      </c>
      <c r="P44" s="37">
        <v>4.0118630423974172E-3</v>
      </c>
      <c r="Q44" s="37">
        <v>0.28906836731410251</v>
      </c>
      <c r="R44" s="37">
        <v>0</v>
      </c>
      <c r="S44" s="58" t="s">
        <v>179</v>
      </c>
      <c r="T44" s="40">
        <v>5</v>
      </c>
      <c r="U44" s="40">
        <v>5</v>
      </c>
      <c r="V44" s="40">
        <v>5</v>
      </c>
      <c r="W44" s="40">
        <v>0</v>
      </c>
      <c r="X44" s="40">
        <v>2.5</v>
      </c>
      <c r="Y44" s="40">
        <v>1.25</v>
      </c>
      <c r="Z44" s="40">
        <v>0</v>
      </c>
      <c r="AA44" s="40">
        <v>2.5</v>
      </c>
      <c r="AB44" s="40">
        <v>0</v>
      </c>
      <c r="AC44" s="40">
        <v>0</v>
      </c>
      <c r="AD44" s="40">
        <v>2.5</v>
      </c>
      <c r="AE44" s="40">
        <v>0</v>
      </c>
      <c r="AF44" s="40">
        <v>0</v>
      </c>
      <c r="AG44" s="40">
        <v>0</v>
      </c>
      <c r="AH44" s="40">
        <v>0</v>
      </c>
      <c r="AI44" s="40">
        <v>0</v>
      </c>
      <c r="AJ44" s="40">
        <v>0</v>
      </c>
      <c r="AK44" s="40">
        <v>0</v>
      </c>
      <c r="AL44" s="45">
        <v>0.63953600000000677</v>
      </c>
      <c r="AM44" s="45">
        <v>41.640946000000007</v>
      </c>
      <c r="AN44" s="45">
        <v>42.59225399999999</v>
      </c>
      <c r="AO44" s="45">
        <v>4.9969135200000006</v>
      </c>
      <c r="AP44" s="45">
        <v>7.0464198133332987</v>
      </c>
      <c r="AQ44" s="44">
        <v>12.043333333333299</v>
      </c>
    </row>
    <row r="45" spans="1:43" ht="18.75" customHeight="1" x14ac:dyDescent="0.25">
      <c r="A45" s="53" t="s">
        <v>180</v>
      </c>
      <c r="B45" s="56" t="s">
        <v>181</v>
      </c>
      <c r="C45" s="73">
        <v>50.44</v>
      </c>
      <c r="D45" s="43">
        <v>3.5402740405254332E-2</v>
      </c>
      <c r="E45" s="73">
        <v>7.1110820022826137E-3</v>
      </c>
      <c r="F45" s="35">
        <v>3972.1663925185699</v>
      </c>
      <c r="G45" s="36">
        <v>2.6453482229654801</v>
      </c>
      <c r="H45" s="36">
        <v>1.0345550548446549E-2</v>
      </c>
      <c r="I45" s="36">
        <v>0.27272272449674773</v>
      </c>
      <c r="J45" s="36">
        <v>0.17264670121651443</v>
      </c>
      <c r="K45" s="36">
        <v>2.1820636068417863E-2</v>
      </c>
      <c r="L45" s="36">
        <v>1.0250204453510621</v>
      </c>
      <c r="M45" s="36">
        <v>52.871162835599776</v>
      </c>
      <c r="N45" s="36" t="s">
        <v>178</v>
      </c>
      <c r="O45" s="37">
        <v>1.9010983298085919E-2</v>
      </c>
      <c r="P45" s="37">
        <v>4.0118630423974172E-3</v>
      </c>
      <c r="Q45" s="37">
        <v>0.28906836731410251</v>
      </c>
      <c r="R45" s="37">
        <v>0</v>
      </c>
      <c r="S45" s="58" t="s">
        <v>179</v>
      </c>
      <c r="T45" s="40">
        <v>5</v>
      </c>
      <c r="U45" s="40">
        <v>5</v>
      </c>
      <c r="V45" s="40">
        <v>5</v>
      </c>
      <c r="W45" s="40">
        <v>0</v>
      </c>
      <c r="X45" s="40">
        <v>2.5</v>
      </c>
      <c r="Y45" s="40">
        <v>1.25</v>
      </c>
      <c r="Z45" s="40">
        <v>0</v>
      </c>
      <c r="AA45" s="40">
        <v>2.5</v>
      </c>
      <c r="AB45" s="40">
        <v>0</v>
      </c>
      <c r="AC45" s="40">
        <v>0</v>
      </c>
      <c r="AD45" s="40">
        <v>2.5</v>
      </c>
      <c r="AE45" s="40">
        <v>0</v>
      </c>
      <c r="AF45" s="40">
        <v>0</v>
      </c>
      <c r="AG45" s="40">
        <v>0</v>
      </c>
      <c r="AH45" s="40">
        <v>0</v>
      </c>
      <c r="AI45" s="40">
        <v>0</v>
      </c>
      <c r="AJ45" s="40">
        <v>0</v>
      </c>
      <c r="AK45" s="40">
        <v>0</v>
      </c>
      <c r="AL45" s="45">
        <v>0.63953600000000677</v>
      </c>
      <c r="AM45" s="45">
        <v>41.640946000000007</v>
      </c>
      <c r="AN45" s="45">
        <v>42.59225399999999</v>
      </c>
      <c r="AO45" s="45">
        <v>4.9969135200000006</v>
      </c>
      <c r="AP45" s="45">
        <v>7.0464198133332987</v>
      </c>
      <c r="AQ45" s="44">
        <v>12.043333333333299</v>
      </c>
    </row>
    <row r="46" spans="1:43" ht="18.75" customHeight="1" x14ac:dyDescent="0.25">
      <c r="A46" s="53" t="s">
        <v>185</v>
      </c>
      <c r="B46" s="56" t="s">
        <v>186</v>
      </c>
      <c r="C46" s="73">
        <v>0</v>
      </c>
      <c r="D46" s="43">
        <v>0.23069745820885876</v>
      </c>
      <c r="E46" s="73">
        <v>1.2395197546394453E-4</v>
      </c>
      <c r="F46" s="35">
        <v>34970.65267085682</v>
      </c>
      <c r="G46" s="36">
        <v>78.953637563773825</v>
      </c>
      <c r="H46" s="36">
        <v>0.41286740290208268</v>
      </c>
      <c r="I46" s="36">
        <v>9.3606596698368509</v>
      </c>
      <c r="J46" s="36">
        <v>3.9160092887722371</v>
      </c>
      <c r="K46" s="36">
        <v>9.4403774963276958E-3</v>
      </c>
      <c r="L46" s="36">
        <v>0.45321207406401276</v>
      </c>
      <c r="M46" s="36">
        <v>2.453351056009432E-2</v>
      </c>
      <c r="N46" s="36">
        <v>0.20538479256095499</v>
      </c>
      <c r="O46" s="37">
        <v>1.3734961580170368</v>
      </c>
      <c r="P46" s="37">
        <v>0.12578769128599396</v>
      </c>
      <c r="Q46" s="37">
        <v>1.0003608997298918E-2</v>
      </c>
      <c r="R46" s="37">
        <v>11.1111</v>
      </c>
      <c r="S46" s="58" t="s">
        <v>184</v>
      </c>
      <c r="T46" s="40">
        <v>5</v>
      </c>
      <c r="U46" s="40">
        <v>0</v>
      </c>
      <c r="V46" s="40">
        <v>0</v>
      </c>
      <c r="W46" s="40">
        <v>1.25</v>
      </c>
      <c r="X46" s="40">
        <v>0</v>
      </c>
      <c r="Y46" s="40">
        <v>2.5</v>
      </c>
      <c r="Z46" s="40">
        <v>2.5</v>
      </c>
      <c r="AA46" s="40">
        <v>1.25</v>
      </c>
      <c r="AB46" s="40">
        <v>0</v>
      </c>
      <c r="AC46" s="40">
        <v>0</v>
      </c>
      <c r="AD46" s="40">
        <v>0</v>
      </c>
      <c r="AE46" s="40">
        <v>0</v>
      </c>
      <c r="AF46" s="40">
        <v>0</v>
      </c>
      <c r="AG46" s="40">
        <v>0</v>
      </c>
      <c r="AH46" s="40">
        <v>5</v>
      </c>
      <c r="AI46" s="40">
        <v>0</v>
      </c>
      <c r="AJ46" s="40">
        <v>5</v>
      </c>
      <c r="AK46" s="40">
        <v>2.5</v>
      </c>
      <c r="AL46" s="45">
        <v>3.5848139999999944</v>
      </c>
      <c r="AM46" s="45">
        <v>0.63516599999999812</v>
      </c>
      <c r="AN46" s="45">
        <v>6.5507659999999959</v>
      </c>
      <c r="AO46" s="45">
        <v>7.6219919999999775E-2</v>
      </c>
      <c r="AP46" s="45">
        <v>1.5737800800000001</v>
      </c>
      <c r="AQ46" s="44">
        <v>1.65</v>
      </c>
    </row>
    <row r="47" spans="1:43" ht="18.75" customHeight="1" x14ac:dyDescent="0.25">
      <c r="A47" s="53" t="s">
        <v>187</v>
      </c>
      <c r="B47" s="56" t="s">
        <v>188</v>
      </c>
      <c r="C47" s="73">
        <v>94.86</v>
      </c>
      <c r="D47" s="43">
        <v>1.819743053942998E-3</v>
      </c>
      <c r="E47" s="73">
        <v>6.155233085945553E-2</v>
      </c>
      <c r="F47" s="35">
        <v>8927.8200141762445</v>
      </c>
      <c r="G47" s="36">
        <v>98.716370890252264</v>
      </c>
      <c r="H47" s="36">
        <v>4.063487719624264E-2</v>
      </c>
      <c r="I47" s="36">
        <v>1.4142845972444291</v>
      </c>
      <c r="J47" s="36">
        <v>0.20530044967924035</v>
      </c>
      <c r="K47" s="36" t="s">
        <v>189</v>
      </c>
      <c r="L47" s="36">
        <v>7.2840345459340941E-2</v>
      </c>
      <c r="M47" s="36">
        <v>7.8198671804890083E-2</v>
      </c>
      <c r="N47" s="36">
        <v>0.15516629093269849</v>
      </c>
      <c r="O47" s="37">
        <v>0.6704764489306152</v>
      </c>
      <c r="P47" s="37">
        <v>1.1816817553519623E-2</v>
      </c>
      <c r="Q47" s="37">
        <v>4.7700174093991124E-3</v>
      </c>
      <c r="R47" s="37">
        <v>0</v>
      </c>
      <c r="S47" s="58" t="s">
        <v>179</v>
      </c>
      <c r="T47" s="40">
        <v>5</v>
      </c>
      <c r="U47" s="40">
        <v>1.25</v>
      </c>
      <c r="V47" s="40">
        <v>2.5</v>
      </c>
      <c r="W47" s="40">
        <v>2.5</v>
      </c>
      <c r="X47" s="40">
        <v>5</v>
      </c>
      <c r="Y47" s="40">
        <v>5</v>
      </c>
      <c r="Z47" s="40">
        <v>1.25</v>
      </c>
      <c r="AA47" s="40">
        <v>0</v>
      </c>
      <c r="AB47" s="40">
        <v>0</v>
      </c>
      <c r="AC47" s="40">
        <v>0</v>
      </c>
      <c r="AD47" s="40">
        <v>0</v>
      </c>
      <c r="AE47" s="40">
        <v>0</v>
      </c>
      <c r="AF47" s="40">
        <v>0</v>
      </c>
      <c r="AG47" s="40">
        <v>0</v>
      </c>
      <c r="AH47" s="40">
        <v>0</v>
      </c>
      <c r="AI47" s="40">
        <v>0</v>
      </c>
      <c r="AJ47" s="40">
        <v>0</v>
      </c>
      <c r="AK47" s="40">
        <v>0</v>
      </c>
      <c r="AL47" s="45">
        <v>0.16140399999999033</v>
      </c>
      <c r="AM47" s="45">
        <v>3.6214000000001079E-2</v>
      </c>
      <c r="AN47" s="45">
        <v>0.29541399999997964</v>
      </c>
      <c r="AO47" s="45">
        <v>4.3456800000001294E-3</v>
      </c>
      <c r="AP47" s="45">
        <v>6.5654319999999877E-2</v>
      </c>
      <c r="AQ47" s="44">
        <v>7.0000000000000007E-2</v>
      </c>
    </row>
    <row r="48" spans="1:43" ht="18.75" customHeight="1" x14ac:dyDescent="0.25">
      <c r="A48" s="53" t="s">
        <v>193</v>
      </c>
      <c r="B48" s="56" t="s">
        <v>194</v>
      </c>
      <c r="C48" s="73">
        <v>85.47</v>
      </c>
      <c r="D48" s="43">
        <v>7.7069335049332471E-3</v>
      </c>
      <c r="E48" s="73">
        <v>9.9103185653165952E-3</v>
      </c>
      <c r="F48" s="35">
        <v>13092.746917215225</v>
      </c>
      <c r="G48" s="36">
        <v>67.18157694472913</v>
      </c>
      <c r="H48" s="36">
        <v>0.28205166829620321</v>
      </c>
      <c r="I48" s="36">
        <v>7.8538467723021803</v>
      </c>
      <c r="J48" s="36">
        <v>3.2662888681464608</v>
      </c>
      <c r="K48" s="36">
        <v>3.9873206586947603E-2</v>
      </c>
      <c r="L48" s="36">
        <v>1.077270198496912</v>
      </c>
      <c r="M48" s="36">
        <v>7.1176642653971447</v>
      </c>
      <c r="N48" s="36">
        <v>0.36084759172725406</v>
      </c>
      <c r="O48" s="37">
        <v>1.4695793726242643</v>
      </c>
      <c r="P48" s="37">
        <v>8.3802200331789575E-2</v>
      </c>
      <c r="Q48" s="37">
        <v>2.281090723950884</v>
      </c>
      <c r="R48" s="37">
        <v>12.5</v>
      </c>
      <c r="S48" s="58" t="s">
        <v>195</v>
      </c>
      <c r="T48" s="40">
        <v>5</v>
      </c>
      <c r="U48" s="40">
        <v>5</v>
      </c>
      <c r="V48" s="40">
        <v>5</v>
      </c>
      <c r="W48" s="40">
        <v>0</v>
      </c>
      <c r="X48" s="40">
        <v>5</v>
      </c>
      <c r="Y48" s="40">
        <v>1.25</v>
      </c>
      <c r="Z48" s="40">
        <v>2.5</v>
      </c>
      <c r="AA48" s="40">
        <v>5</v>
      </c>
      <c r="AB48" s="40">
        <v>0</v>
      </c>
      <c r="AC48" s="40">
        <v>0</v>
      </c>
      <c r="AD48" s="40">
        <v>5</v>
      </c>
      <c r="AE48" s="40">
        <v>5</v>
      </c>
      <c r="AF48" s="40">
        <v>0</v>
      </c>
      <c r="AG48" s="40">
        <v>2.5</v>
      </c>
      <c r="AH48" s="40">
        <v>5</v>
      </c>
      <c r="AI48" s="40">
        <v>2.5</v>
      </c>
      <c r="AJ48" s="40">
        <v>0</v>
      </c>
      <c r="AK48" s="40">
        <v>0</v>
      </c>
      <c r="AL48" s="45">
        <v>3.3072859999999906</v>
      </c>
      <c r="AM48" s="45">
        <v>5.9279400000000066</v>
      </c>
      <c r="AN48" s="45">
        <v>10.16443799999999</v>
      </c>
      <c r="AO48" s="45">
        <v>0.71135280000000078</v>
      </c>
      <c r="AP48" s="45">
        <v>3.6153138666666691</v>
      </c>
      <c r="AQ48" s="45">
        <v>4.3266666666666698</v>
      </c>
    </row>
    <row r="49" spans="1:43" ht="18.75" customHeight="1" x14ac:dyDescent="0.25">
      <c r="A49" s="53" t="s">
        <v>196</v>
      </c>
      <c r="B49" s="56" t="s">
        <v>197</v>
      </c>
      <c r="C49" s="73">
        <v>99.54</v>
      </c>
      <c r="D49" s="74">
        <v>6.830131043694624E-4</v>
      </c>
      <c r="E49" s="73">
        <v>0.38734329528483946</v>
      </c>
      <c r="F49" s="66">
        <v>3779.853092110433</v>
      </c>
      <c r="G49" s="36">
        <v>67.18157694472913</v>
      </c>
      <c r="H49" s="36">
        <v>0.28205166829620321</v>
      </c>
      <c r="I49" s="36">
        <v>7.8538467723021803</v>
      </c>
      <c r="J49" s="36">
        <v>3.2662888681464608</v>
      </c>
      <c r="K49" s="36">
        <v>3.9873206586947603E-2</v>
      </c>
      <c r="L49" s="36">
        <v>1.077270198496912</v>
      </c>
      <c r="M49" s="36">
        <v>7.1176642653971447</v>
      </c>
      <c r="N49" s="36">
        <v>0.36084759172725406</v>
      </c>
      <c r="O49" s="37">
        <v>1.4695793726242643</v>
      </c>
      <c r="P49" s="37">
        <v>8.3802200331789575E-2</v>
      </c>
      <c r="Q49" s="37">
        <v>2.281090723950884</v>
      </c>
      <c r="R49" s="37">
        <v>12.5</v>
      </c>
      <c r="S49" s="58" t="s">
        <v>195</v>
      </c>
      <c r="T49" s="40">
        <v>5</v>
      </c>
      <c r="U49" s="40">
        <v>5</v>
      </c>
      <c r="V49" s="40">
        <v>5</v>
      </c>
      <c r="W49" s="40">
        <v>0</v>
      </c>
      <c r="X49" s="40">
        <v>5</v>
      </c>
      <c r="Y49" s="40">
        <v>1.25</v>
      </c>
      <c r="Z49" s="40">
        <v>2.5</v>
      </c>
      <c r="AA49" s="40">
        <v>5</v>
      </c>
      <c r="AB49" s="40">
        <v>0</v>
      </c>
      <c r="AC49" s="40">
        <v>0</v>
      </c>
      <c r="AD49" s="40">
        <v>5</v>
      </c>
      <c r="AE49" s="40">
        <v>5</v>
      </c>
      <c r="AF49" s="40">
        <v>0</v>
      </c>
      <c r="AG49" s="40">
        <v>2.5</v>
      </c>
      <c r="AH49" s="40">
        <v>5</v>
      </c>
      <c r="AI49" s="40">
        <v>2.5</v>
      </c>
      <c r="AJ49" s="40">
        <v>0</v>
      </c>
      <c r="AK49" s="40">
        <v>0</v>
      </c>
      <c r="AL49" s="45">
        <v>3.3072859999999906</v>
      </c>
      <c r="AM49" s="45">
        <v>5.9279400000000066</v>
      </c>
      <c r="AN49" s="45">
        <v>10.16443799999999</v>
      </c>
      <c r="AO49" s="45">
        <v>0.71135280000000078</v>
      </c>
      <c r="AP49" s="45">
        <v>3.6153138666666691</v>
      </c>
      <c r="AQ49" s="45">
        <v>4.3266666666666698</v>
      </c>
    </row>
    <row r="50" spans="1:43" ht="18.75" customHeight="1" x14ac:dyDescent="0.25">
      <c r="A50" s="53" t="s">
        <v>198</v>
      </c>
      <c r="B50" s="56" t="s">
        <v>199</v>
      </c>
      <c r="C50" s="73">
        <v>39.590000000000003</v>
      </c>
      <c r="D50" s="43">
        <v>2.1068235721917874E-2</v>
      </c>
      <c r="E50" s="73">
        <v>6.3646909717163091E-3</v>
      </c>
      <c r="F50" s="35">
        <v>7457.52141607882</v>
      </c>
      <c r="G50" s="36">
        <v>22.797958598555027</v>
      </c>
      <c r="H50" s="36">
        <v>0.12321542653191132</v>
      </c>
      <c r="I50" s="36">
        <v>3.0163835443252105</v>
      </c>
      <c r="J50" s="36">
        <v>2.011250612901744</v>
      </c>
      <c r="K50" s="36">
        <v>1.888508259746003E-2</v>
      </c>
      <c r="L50" s="36">
        <v>1.120812100761635</v>
      </c>
      <c r="M50" s="36">
        <v>36.849229003618682</v>
      </c>
      <c r="N50" s="36">
        <v>0.12856760683853191</v>
      </c>
      <c r="O50" s="37">
        <v>0.3929614815056342</v>
      </c>
      <c r="P50" s="37">
        <v>6.5621662248262491E-2</v>
      </c>
      <c r="Q50" s="37">
        <v>3.8190837363628183</v>
      </c>
      <c r="R50" s="37">
        <v>18.181799999999999</v>
      </c>
      <c r="S50" s="58" t="s">
        <v>200</v>
      </c>
      <c r="T50" s="40">
        <v>5</v>
      </c>
      <c r="U50" s="40">
        <v>5</v>
      </c>
      <c r="V50" s="40">
        <v>2.5</v>
      </c>
      <c r="W50" s="40">
        <v>0</v>
      </c>
      <c r="X50" s="40">
        <v>5</v>
      </c>
      <c r="Y50" s="40">
        <v>1.25</v>
      </c>
      <c r="Z50" s="40">
        <v>5</v>
      </c>
      <c r="AA50" s="40">
        <v>5</v>
      </c>
      <c r="AB50" s="40">
        <v>0</v>
      </c>
      <c r="AC50" s="40">
        <v>0</v>
      </c>
      <c r="AD50" s="40">
        <v>5</v>
      </c>
      <c r="AE50" s="40">
        <v>5</v>
      </c>
      <c r="AF50" s="40">
        <v>0</v>
      </c>
      <c r="AG50" s="40">
        <v>0</v>
      </c>
      <c r="AH50" s="40">
        <v>2.5</v>
      </c>
      <c r="AI50" s="40">
        <v>0</v>
      </c>
      <c r="AJ50" s="40">
        <v>0</v>
      </c>
      <c r="AK50" s="40">
        <v>1.25</v>
      </c>
      <c r="AL50" s="45">
        <v>1.7803240000000073</v>
      </c>
      <c r="AM50" s="45">
        <v>28.464287999999996</v>
      </c>
      <c r="AN50" s="45">
        <v>30.764354000000012</v>
      </c>
      <c r="AO50" s="45">
        <v>3.4157145599999996</v>
      </c>
      <c r="AP50" s="45">
        <v>0.52095210666666647</v>
      </c>
      <c r="AQ50" s="44">
        <v>3.9366666666666661</v>
      </c>
    </row>
    <row r="51" spans="1:43" ht="18.75" customHeight="1" x14ac:dyDescent="0.25">
      <c r="A51" s="53" t="s">
        <v>201</v>
      </c>
      <c r="B51" s="56" t="s">
        <v>202</v>
      </c>
      <c r="C51" s="73">
        <v>94.99</v>
      </c>
      <c r="D51" s="43">
        <v>7.7473859830301459E-3</v>
      </c>
      <c r="E51" s="73">
        <v>3.1640372447007382E-2</v>
      </c>
      <c r="F51" s="35">
        <v>4079.465075186703</v>
      </c>
      <c r="G51" s="36">
        <v>22.797958598555027</v>
      </c>
      <c r="H51" s="36">
        <v>0.12321542653191132</v>
      </c>
      <c r="I51" s="36">
        <v>3.0163835443252105</v>
      </c>
      <c r="J51" s="36">
        <v>2.011250612901744</v>
      </c>
      <c r="K51" s="36">
        <v>1.888508259746003E-2</v>
      </c>
      <c r="L51" s="36">
        <v>1.120812100761635</v>
      </c>
      <c r="M51" s="36">
        <v>36.849229003618682</v>
      </c>
      <c r="N51" s="36">
        <v>0.12856760683853191</v>
      </c>
      <c r="O51" s="37">
        <v>0.3929614815056342</v>
      </c>
      <c r="P51" s="37">
        <v>6.5621662248262491E-2</v>
      </c>
      <c r="Q51" s="37">
        <v>3.8190837363628183</v>
      </c>
      <c r="R51" s="37">
        <v>18.181799999999999</v>
      </c>
      <c r="S51" s="58" t="s">
        <v>200</v>
      </c>
      <c r="T51" s="40">
        <v>5</v>
      </c>
      <c r="U51" s="40">
        <v>5</v>
      </c>
      <c r="V51" s="40">
        <v>2.5</v>
      </c>
      <c r="W51" s="40">
        <v>0</v>
      </c>
      <c r="X51" s="40">
        <v>5</v>
      </c>
      <c r="Y51" s="40">
        <v>1.25</v>
      </c>
      <c r="Z51" s="40">
        <v>5</v>
      </c>
      <c r="AA51" s="40">
        <v>5</v>
      </c>
      <c r="AB51" s="40">
        <v>0</v>
      </c>
      <c r="AC51" s="40">
        <v>0</v>
      </c>
      <c r="AD51" s="40">
        <v>5</v>
      </c>
      <c r="AE51" s="40">
        <v>5</v>
      </c>
      <c r="AF51" s="40">
        <v>0</v>
      </c>
      <c r="AG51" s="40">
        <v>0</v>
      </c>
      <c r="AH51" s="40">
        <v>2.5</v>
      </c>
      <c r="AI51" s="40">
        <v>0</v>
      </c>
      <c r="AJ51" s="40">
        <v>0</v>
      </c>
      <c r="AK51" s="40">
        <v>1.25</v>
      </c>
      <c r="AL51" s="45">
        <v>1.7803240000000073</v>
      </c>
      <c r="AM51" s="45">
        <v>28.464287999999996</v>
      </c>
      <c r="AN51" s="45">
        <v>30.764354000000012</v>
      </c>
      <c r="AO51" s="45">
        <v>3.4157145599999996</v>
      </c>
      <c r="AP51" s="45">
        <v>0.52095210666666647</v>
      </c>
      <c r="AQ51" s="44">
        <v>3.9366666666666661</v>
      </c>
    </row>
    <row r="52" spans="1:43" ht="18.75" customHeight="1" x14ac:dyDescent="0.25">
      <c r="A52" s="53" t="s">
        <v>203</v>
      </c>
      <c r="B52" s="56" t="s">
        <v>204</v>
      </c>
      <c r="C52" s="73">
        <v>0</v>
      </c>
      <c r="D52" s="43">
        <v>0.12662072027005938</v>
      </c>
      <c r="E52" s="73">
        <v>1.1783172095110612E-3</v>
      </c>
      <c r="F52" s="35">
        <v>6702.4410002466857</v>
      </c>
      <c r="G52" s="36">
        <v>54.750602923586825</v>
      </c>
      <c r="H52" s="36">
        <v>0.17281575307445643</v>
      </c>
      <c r="I52" s="36">
        <v>3.111540379355298</v>
      </c>
      <c r="J52" s="36">
        <v>2.5178308156182743</v>
      </c>
      <c r="K52" s="36">
        <v>3.191726595609351E-2</v>
      </c>
      <c r="L52" s="36">
        <v>2.5509509566617328</v>
      </c>
      <c r="M52" s="36">
        <v>17.199456500070262</v>
      </c>
      <c r="N52" s="36">
        <v>0.42062078891779581</v>
      </c>
      <c r="O52" s="37">
        <v>0.4208689056458092</v>
      </c>
      <c r="P52" s="37">
        <v>7.3239871166279807E-2</v>
      </c>
      <c r="Q52" s="37">
        <v>0.87983236249055363</v>
      </c>
      <c r="R52" s="37">
        <v>7.69231</v>
      </c>
      <c r="S52" s="58" t="s">
        <v>162</v>
      </c>
      <c r="T52" s="40">
        <v>5</v>
      </c>
      <c r="U52" s="40">
        <v>5</v>
      </c>
      <c r="V52" s="40">
        <v>2.5</v>
      </c>
      <c r="W52" s="40">
        <v>0</v>
      </c>
      <c r="X52" s="40">
        <v>5</v>
      </c>
      <c r="Y52" s="40">
        <v>1.25</v>
      </c>
      <c r="Z52" s="40">
        <v>5</v>
      </c>
      <c r="AA52" s="40">
        <v>5</v>
      </c>
      <c r="AB52" s="40">
        <v>1.25</v>
      </c>
      <c r="AC52" s="40">
        <v>0</v>
      </c>
      <c r="AD52" s="40">
        <v>0</v>
      </c>
      <c r="AE52" s="40">
        <v>0</v>
      </c>
      <c r="AF52" s="40">
        <v>1.25</v>
      </c>
      <c r="AG52" s="40">
        <v>0</v>
      </c>
      <c r="AH52" s="40">
        <v>0</v>
      </c>
      <c r="AI52" s="40">
        <v>0</v>
      </c>
      <c r="AJ52" s="40">
        <v>5</v>
      </c>
      <c r="AK52" s="40">
        <v>1.25</v>
      </c>
      <c r="AL52" s="45">
        <v>1.4505180000000024</v>
      </c>
      <c r="AM52" s="45">
        <v>15.555443999999994</v>
      </c>
      <c r="AN52" s="45">
        <v>17.357631999999995</v>
      </c>
      <c r="AO52" s="45">
        <v>1.8666532799999993</v>
      </c>
      <c r="AP52" s="45">
        <v>3.5833467200000007</v>
      </c>
      <c r="AQ52" s="45">
        <v>5.45</v>
      </c>
    </row>
    <row r="53" spans="1:43" ht="18.75" customHeight="1" x14ac:dyDescent="0.25">
      <c r="A53" s="53" t="s">
        <v>207</v>
      </c>
      <c r="B53" s="56" t="s">
        <v>208</v>
      </c>
      <c r="C53" s="73">
        <v>24.61</v>
      </c>
      <c r="D53" s="74">
        <v>2.6476541115070532E-2</v>
      </c>
      <c r="E53" s="73">
        <v>3.5411817020347663E-3</v>
      </c>
      <c r="F53" s="66">
        <v>10665.728886878838</v>
      </c>
      <c r="G53" s="36">
        <v>60.501654358888892</v>
      </c>
      <c r="H53" s="36">
        <v>0.21652561508711674</v>
      </c>
      <c r="I53" s="36">
        <v>2.8791766327205233</v>
      </c>
      <c r="J53" s="36">
        <v>2.0166359123619779</v>
      </c>
      <c r="K53" s="36">
        <v>2.2146704698614648E-2</v>
      </c>
      <c r="L53" s="36">
        <v>1.1192631402807012</v>
      </c>
      <c r="M53" s="36">
        <v>15.965420046475442</v>
      </c>
      <c r="N53" s="36">
        <v>0.47604304341124637</v>
      </c>
      <c r="O53" s="37">
        <v>0.44995592517969318</v>
      </c>
      <c r="P53" s="37">
        <v>8.4699286853887071E-2</v>
      </c>
      <c r="Q53" s="37">
        <v>1.3596681915919866</v>
      </c>
      <c r="R53" s="37">
        <v>3.5714299999999999</v>
      </c>
      <c r="S53" s="58" t="s">
        <v>209</v>
      </c>
      <c r="T53" s="40">
        <v>5</v>
      </c>
      <c r="U53" s="40">
        <v>5</v>
      </c>
      <c r="V53" s="40">
        <v>2.5</v>
      </c>
      <c r="W53" s="40">
        <v>2.5</v>
      </c>
      <c r="X53" s="40">
        <v>2.5</v>
      </c>
      <c r="Y53" s="40">
        <v>1.25</v>
      </c>
      <c r="Z53" s="40">
        <v>5</v>
      </c>
      <c r="AA53" s="40">
        <v>5</v>
      </c>
      <c r="AB53" s="40">
        <v>2.5</v>
      </c>
      <c r="AC53" s="40">
        <v>0</v>
      </c>
      <c r="AD53" s="40">
        <v>0</v>
      </c>
      <c r="AE53" s="40">
        <v>0</v>
      </c>
      <c r="AF53" s="40">
        <v>0</v>
      </c>
      <c r="AG53" s="40">
        <v>0</v>
      </c>
      <c r="AH53" s="40">
        <v>1.25</v>
      </c>
      <c r="AI53" s="40">
        <v>2.5</v>
      </c>
      <c r="AJ53" s="40">
        <v>5</v>
      </c>
      <c r="AK53" s="40">
        <v>5</v>
      </c>
      <c r="AL53" s="45">
        <v>1.2753960000000006</v>
      </c>
      <c r="AM53" s="45">
        <v>12.863458000000008</v>
      </c>
      <c r="AN53" s="45">
        <v>14.421083999999993</v>
      </c>
      <c r="AO53" s="45">
        <v>1.5436149600000011</v>
      </c>
      <c r="AP53" s="45">
        <v>2.9997183733333319</v>
      </c>
      <c r="AQ53" s="44">
        <v>4.543333333333333</v>
      </c>
    </row>
    <row r="54" spans="1:43" ht="18.75" customHeight="1" x14ac:dyDescent="0.25">
      <c r="A54" s="53" t="s">
        <v>210</v>
      </c>
      <c r="B54" s="56" t="s">
        <v>211</v>
      </c>
      <c r="C54" s="73">
        <v>88.32</v>
      </c>
      <c r="D54" s="43">
        <v>8.7298400046011103E-3</v>
      </c>
      <c r="E54" s="73">
        <v>9.4462521160983241E-3</v>
      </c>
      <c r="F54" s="35">
        <v>12126.464038892502</v>
      </c>
      <c r="G54" s="36">
        <v>60.501654358888892</v>
      </c>
      <c r="H54" s="36">
        <v>0.21652561508711674</v>
      </c>
      <c r="I54" s="36">
        <v>2.8791766327205233</v>
      </c>
      <c r="J54" s="36">
        <v>2.0166359123619779</v>
      </c>
      <c r="K54" s="36">
        <v>2.2146704698614648E-2</v>
      </c>
      <c r="L54" s="36">
        <v>1.1192631402807012</v>
      </c>
      <c r="M54" s="36">
        <v>15.965420046475442</v>
      </c>
      <c r="N54" s="36">
        <v>0.47604304341124637</v>
      </c>
      <c r="O54" s="37">
        <v>0.44995592517969318</v>
      </c>
      <c r="P54" s="37">
        <v>8.4699286853887071E-2</v>
      </c>
      <c r="Q54" s="37">
        <v>1.3596681915919866</v>
      </c>
      <c r="R54" s="37">
        <v>3.5714299999999999</v>
      </c>
      <c r="S54" s="58" t="s">
        <v>209</v>
      </c>
      <c r="T54" s="40">
        <v>5</v>
      </c>
      <c r="U54" s="40">
        <v>5</v>
      </c>
      <c r="V54" s="40">
        <v>2.5</v>
      </c>
      <c r="W54" s="40">
        <v>2.5</v>
      </c>
      <c r="X54" s="40">
        <v>2.5</v>
      </c>
      <c r="Y54" s="40">
        <v>1.25</v>
      </c>
      <c r="Z54" s="40">
        <v>5</v>
      </c>
      <c r="AA54" s="40">
        <v>5</v>
      </c>
      <c r="AB54" s="40">
        <v>2.5</v>
      </c>
      <c r="AC54" s="40">
        <v>0</v>
      </c>
      <c r="AD54" s="40">
        <v>0</v>
      </c>
      <c r="AE54" s="40">
        <v>0</v>
      </c>
      <c r="AF54" s="40">
        <v>0</v>
      </c>
      <c r="AG54" s="40">
        <v>0</v>
      </c>
      <c r="AH54" s="40">
        <v>1.25</v>
      </c>
      <c r="AI54" s="40">
        <v>2.5</v>
      </c>
      <c r="AJ54" s="40">
        <v>5</v>
      </c>
      <c r="AK54" s="40">
        <v>5</v>
      </c>
      <c r="AL54" s="45">
        <v>1.2753960000000006</v>
      </c>
      <c r="AM54" s="45">
        <v>12.863458000000008</v>
      </c>
      <c r="AN54" s="45">
        <v>14.421083999999993</v>
      </c>
      <c r="AO54" s="45">
        <v>1.5436149600000011</v>
      </c>
      <c r="AP54" s="45">
        <v>2.9997183733333319</v>
      </c>
      <c r="AQ54" s="44">
        <v>4.543333333333333</v>
      </c>
    </row>
    <row r="55" spans="1:43" ht="18.75" customHeight="1" x14ac:dyDescent="0.25">
      <c r="A55" s="53" t="s">
        <v>212</v>
      </c>
      <c r="B55" s="56" t="s">
        <v>213</v>
      </c>
      <c r="C55" s="73">
        <v>37.69</v>
      </c>
      <c r="D55" s="74">
        <v>1.6521535907837594E-2</v>
      </c>
      <c r="E55" s="73">
        <v>2.8311614402586958E-3</v>
      </c>
      <c r="F55" s="66">
        <v>21378.879858527707</v>
      </c>
      <c r="G55" s="36">
        <v>59.461200417342845</v>
      </c>
      <c r="H55" s="36">
        <v>0.41614420665500684</v>
      </c>
      <c r="I55" s="36">
        <v>8.7519113734660543</v>
      </c>
      <c r="J55" s="36">
        <v>2.640097747197435</v>
      </c>
      <c r="K55" s="36">
        <v>1.0662018911094031E-2</v>
      </c>
      <c r="L55" s="36">
        <v>0.77273615956313912</v>
      </c>
      <c r="M55" s="36">
        <v>10.719202132838843</v>
      </c>
      <c r="N55" s="36">
        <v>0.59586778263782481</v>
      </c>
      <c r="O55" s="37">
        <v>1.4523972504157789</v>
      </c>
      <c r="P55" s="37">
        <v>0.99481100225609809</v>
      </c>
      <c r="Q55" s="37">
        <v>2.8271017439624182</v>
      </c>
      <c r="R55" s="37">
        <v>14.2857</v>
      </c>
      <c r="S55" s="58" t="s">
        <v>214</v>
      </c>
      <c r="T55" s="40">
        <v>5</v>
      </c>
      <c r="U55" s="40">
        <v>5</v>
      </c>
      <c r="V55" s="40">
        <v>0</v>
      </c>
      <c r="W55" s="40">
        <v>2.5</v>
      </c>
      <c r="X55" s="40">
        <v>2.5</v>
      </c>
      <c r="Y55" s="40">
        <v>5</v>
      </c>
      <c r="Z55" s="40">
        <v>1.25</v>
      </c>
      <c r="AA55" s="40">
        <v>5</v>
      </c>
      <c r="AB55" s="40">
        <v>0</v>
      </c>
      <c r="AC55" s="40">
        <v>0</v>
      </c>
      <c r="AD55" s="40">
        <v>0</v>
      </c>
      <c r="AE55" s="40">
        <v>1.25</v>
      </c>
      <c r="AF55" s="40">
        <v>1.25</v>
      </c>
      <c r="AG55" s="40">
        <v>0</v>
      </c>
      <c r="AH55" s="40">
        <v>0</v>
      </c>
      <c r="AI55" s="40">
        <v>0</v>
      </c>
      <c r="AJ55" s="40">
        <v>5</v>
      </c>
      <c r="AK55" s="40">
        <v>1.25</v>
      </c>
      <c r="AL55" s="45">
        <v>4.089972000000003</v>
      </c>
      <c r="AM55" s="45">
        <v>7.0908639999999963</v>
      </c>
      <c r="AN55" s="61">
        <v>12.358601999999991</v>
      </c>
      <c r="AO55" s="45">
        <v>0.85090367999999961</v>
      </c>
      <c r="AP55" s="45">
        <v>3.70909632</v>
      </c>
      <c r="AQ55" s="44">
        <v>4.5599999999999996</v>
      </c>
    </row>
    <row r="56" spans="1:43" ht="18.75" customHeight="1" x14ac:dyDescent="0.25">
      <c r="A56" s="53" t="s">
        <v>215</v>
      </c>
      <c r="B56" s="56" t="s">
        <v>216</v>
      </c>
      <c r="C56" s="73">
        <v>3.08</v>
      </c>
      <c r="D56" s="43">
        <v>3.6944794688932969E-2</v>
      </c>
      <c r="E56" s="73">
        <v>5.1170356229163268E-3</v>
      </c>
      <c r="F56" s="35">
        <v>5289.6666273864903</v>
      </c>
      <c r="G56" s="36">
        <v>59.461200417342845</v>
      </c>
      <c r="H56" s="36">
        <v>0.41614420665500684</v>
      </c>
      <c r="I56" s="36">
        <v>8.7519113734660543</v>
      </c>
      <c r="J56" s="36">
        <v>2.640097747197435</v>
      </c>
      <c r="K56" s="36">
        <v>1.0662018911094031E-2</v>
      </c>
      <c r="L56" s="36">
        <v>0.77273615956313912</v>
      </c>
      <c r="M56" s="36">
        <v>10.719202132838843</v>
      </c>
      <c r="N56" s="36">
        <v>0.59586778263782481</v>
      </c>
      <c r="O56" s="37">
        <v>1.4523972504157789</v>
      </c>
      <c r="P56" s="37">
        <v>0.99481100225609809</v>
      </c>
      <c r="Q56" s="37">
        <v>2.8271017439624182</v>
      </c>
      <c r="R56" s="37">
        <v>14.2857</v>
      </c>
      <c r="S56" s="58" t="s">
        <v>214</v>
      </c>
      <c r="T56" s="40">
        <v>5</v>
      </c>
      <c r="U56" s="40">
        <v>5</v>
      </c>
      <c r="V56" s="40">
        <v>0</v>
      </c>
      <c r="W56" s="40">
        <v>2.5</v>
      </c>
      <c r="X56" s="40">
        <v>2.5</v>
      </c>
      <c r="Y56" s="40">
        <v>5</v>
      </c>
      <c r="Z56" s="40">
        <v>1.25</v>
      </c>
      <c r="AA56" s="40">
        <v>5</v>
      </c>
      <c r="AB56" s="40">
        <v>0</v>
      </c>
      <c r="AC56" s="40">
        <v>0</v>
      </c>
      <c r="AD56" s="40">
        <v>0</v>
      </c>
      <c r="AE56" s="40">
        <v>1.25</v>
      </c>
      <c r="AF56" s="40">
        <v>1.25</v>
      </c>
      <c r="AG56" s="40">
        <v>0</v>
      </c>
      <c r="AH56" s="40">
        <v>0</v>
      </c>
      <c r="AI56" s="40">
        <v>0</v>
      </c>
      <c r="AJ56" s="40">
        <v>5</v>
      </c>
      <c r="AK56" s="40">
        <v>1.25</v>
      </c>
      <c r="AL56" s="45">
        <v>4.089972000000003</v>
      </c>
      <c r="AM56" s="45">
        <v>7.0908639999999963</v>
      </c>
      <c r="AN56" s="61">
        <v>12.358601999999991</v>
      </c>
      <c r="AO56" s="45">
        <v>0.85090367999999961</v>
      </c>
      <c r="AP56" s="45">
        <v>3.70909632</v>
      </c>
      <c r="AQ56" s="44">
        <v>4.5599999999999996</v>
      </c>
    </row>
    <row r="57" spans="1:43" ht="18.75" customHeight="1" x14ac:dyDescent="0.25">
      <c r="A57" s="53" t="s">
        <v>217</v>
      </c>
      <c r="B57" s="56" t="s">
        <v>218</v>
      </c>
      <c r="C57" s="73">
        <v>83.98</v>
      </c>
      <c r="D57" s="43">
        <v>1.5550676288825727E-2</v>
      </c>
      <c r="E57" s="73">
        <v>9.6629601501822884E-3</v>
      </c>
      <c r="F57" s="35">
        <v>6654.8846243515682</v>
      </c>
      <c r="G57" s="36">
        <v>46.406262292242324</v>
      </c>
      <c r="H57" s="36">
        <v>0.75359695946486283</v>
      </c>
      <c r="I57" s="36">
        <v>17.417953109181703</v>
      </c>
      <c r="J57" s="36">
        <v>16.15429689603841</v>
      </c>
      <c r="K57" s="36">
        <v>0.18739229390255838</v>
      </c>
      <c r="L57" s="36">
        <v>2.0121072461771008</v>
      </c>
      <c r="M57" s="36">
        <v>0.9975264994785713</v>
      </c>
      <c r="N57" s="36">
        <v>0.73175667753448759</v>
      </c>
      <c r="O57" s="37">
        <v>1.5656641382128469</v>
      </c>
      <c r="P57" s="37">
        <v>0.25300606480702326</v>
      </c>
      <c r="Q57" s="37">
        <v>0.1382885960078957</v>
      </c>
      <c r="R57" s="37">
        <v>40.909100000000002</v>
      </c>
      <c r="S57" s="58" t="s">
        <v>219</v>
      </c>
      <c r="T57" s="40">
        <v>5</v>
      </c>
      <c r="U57" s="40">
        <v>2.5</v>
      </c>
      <c r="V57" s="40">
        <v>2.5</v>
      </c>
      <c r="W57" s="40">
        <v>1.25</v>
      </c>
      <c r="X57" s="40">
        <v>2.5</v>
      </c>
      <c r="Y57" s="40">
        <v>1.25</v>
      </c>
      <c r="Z57" s="40">
        <v>2.5</v>
      </c>
      <c r="AA57" s="40">
        <v>1.25</v>
      </c>
      <c r="AB57" s="40">
        <v>0</v>
      </c>
      <c r="AC57" s="40">
        <v>0</v>
      </c>
      <c r="AD57" s="40">
        <v>5</v>
      </c>
      <c r="AE57" s="40">
        <v>1.25</v>
      </c>
      <c r="AF57" s="40">
        <v>1.25</v>
      </c>
      <c r="AG57" s="40">
        <v>0</v>
      </c>
      <c r="AH57" s="40">
        <v>5</v>
      </c>
      <c r="AI57" s="40">
        <v>0</v>
      </c>
      <c r="AJ57" s="40">
        <v>5</v>
      </c>
      <c r="AK57" s="40">
        <v>1.25</v>
      </c>
      <c r="AL57" s="45">
        <v>3.7111760000000089</v>
      </c>
      <c r="AM57" s="45">
        <v>10.31307799999999</v>
      </c>
      <c r="AN57" s="45">
        <v>14.024253999999999</v>
      </c>
      <c r="AO57" s="45">
        <v>1.2375693599999988</v>
      </c>
      <c r="AP57" s="45">
        <v>0.36576397333333466</v>
      </c>
      <c r="AQ57" s="44">
        <v>1.6033333333333335</v>
      </c>
    </row>
    <row r="58" spans="1:43" ht="18.75" customHeight="1" x14ac:dyDescent="0.25">
      <c r="A58" s="53" t="s">
        <v>220</v>
      </c>
      <c r="B58" s="56" t="s">
        <v>221</v>
      </c>
      <c r="C58" s="73">
        <v>0</v>
      </c>
      <c r="D58" s="43">
        <v>2.3786296634362915E-2</v>
      </c>
      <c r="E58" s="73">
        <v>1.4015384118057706E-3</v>
      </c>
      <c r="F58" s="35">
        <v>29996.33288141407</v>
      </c>
      <c r="G58" s="36">
        <v>46.406262292242324</v>
      </c>
      <c r="H58" s="36">
        <v>0.75359695946486283</v>
      </c>
      <c r="I58" s="36">
        <v>17.417953109181703</v>
      </c>
      <c r="J58" s="36">
        <v>16.15429689603841</v>
      </c>
      <c r="K58" s="36">
        <v>0.18739229390255838</v>
      </c>
      <c r="L58" s="36">
        <v>2.0121072461771008</v>
      </c>
      <c r="M58" s="36">
        <v>0.9975264994785713</v>
      </c>
      <c r="N58" s="36">
        <v>0.73175667753448759</v>
      </c>
      <c r="O58" s="37">
        <v>1.5656641382128469</v>
      </c>
      <c r="P58" s="37">
        <v>0.25300606480702326</v>
      </c>
      <c r="Q58" s="37">
        <v>0.1382885960078957</v>
      </c>
      <c r="R58" s="37">
        <v>40.909100000000002</v>
      </c>
      <c r="S58" s="58" t="s">
        <v>219</v>
      </c>
      <c r="T58" s="40">
        <v>5</v>
      </c>
      <c r="U58" s="40">
        <v>2.5</v>
      </c>
      <c r="V58" s="40">
        <v>2.5</v>
      </c>
      <c r="W58" s="40">
        <v>1.25</v>
      </c>
      <c r="X58" s="40">
        <v>2.5</v>
      </c>
      <c r="Y58" s="40">
        <v>1.25</v>
      </c>
      <c r="Z58" s="40">
        <v>2.5</v>
      </c>
      <c r="AA58" s="40">
        <v>1.25</v>
      </c>
      <c r="AB58" s="40">
        <v>0</v>
      </c>
      <c r="AC58" s="40">
        <v>0</v>
      </c>
      <c r="AD58" s="40">
        <v>5</v>
      </c>
      <c r="AE58" s="40">
        <v>1.25</v>
      </c>
      <c r="AF58" s="40">
        <v>1.25</v>
      </c>
      <c r="AG58" s="40">
        <v>0</v>
      </c>
      <c r="AH58" s="40">
        <v>5</v>
      </c>
      <c r="AI58" s="40">
        <v>0</v>
      </c>
      <c r="AJ58" s="40">
        <v>5</v>
      </c>
      <c r="AK58" s="40">
        <v>1.25</v>
      </c>
      <c r="AL58" s="45">
        <v>3.7111760000000089</v>
      </c>
      <c r="AM58" s="45">
        <v>10.31307799999999</v>
      </c>
      <c r="AN58" s="45">
        <v>14.024253999999999</v>
      </c>
      <c r="AO58" s="45">
        <v>1.2375693599999988</v>
      </c>
      <c r="AP58" s="45">
        <v>0.36576397333333466</v>
      </c>
      <c r="AQ58" s="44">
        <v>1.6033333333333335</v>
      </c>
    </row>
    <row r="59" spans="1:43" x14ac:dyDescent="0.2">
      <c r="F59" s="64"/>
    </row>
    <row r="60" spans="1:43" x14ac:dyDescent="0.2">
      <c r="F60" s="64"/>
    </row>
    <row r="61" spans="1:43" ht="15" x14ac:dyDescent="0.25">
      <c r="A61" s="55" t="s">
        <v>120</v>
      </c>
      <c r="B61" s="55" t="s">
        <v>121</v>
      </c>
      <c r="C61" s="55" t="s">
        <v>222</v>
      </c>
      <c r="D61" s="55" t="s">
        <v>123</v>
      </c>
      <c r="E61" s="55" t="s">
        <v>0</v>
      </c>
      <c r="F61" s="55" t="s">
        <v>1</v>
      </c>
      <c r="G61" s="31" t="s">
        <v>2</v>
      </c>
      <c r="H61" s="31" t="s">
        <v>3</v>
      </c>
      <c r="I61" s="31" t="s">
        <v>99</v>
      </c>
      <c r="J61" s="31" t="s">
        <v>4</v>
      </c>
      <c r="K61" s="31" t="s">
        <v>124</v>
      </c>
      <c r="L61" s="31" t="s">
        <v>5</v>
      </c>
      <c r="M61" s="31" t="s">
        <v>103</v>
      </c>
      <c r="N61" s="31" t="s">
        <v>6</v>
      </c>
      <c r="O61" s="31" t="s">
        <v>125</v>
      </c>
      <c r="P61" s="31" t="s">
        <v>126</v>
      </c>
      <c r="Q61" s="31" t="s">
        <v>7</v>
      </c>
      <c r="R61" s="31" t="s">
        <v>127</v>
      </c>
      <c r="S61" s="31" t="s">
        <v>128</v>
      </c>
      <c r="T61" s="32" t="s">
        <v>130</v>
      </c>
      <c r="U61" s="32" t="s">
        <v>131</v>
      </c>
      <c r="V61" s="32" t="s">
        <v>132</v>
      </c>
      <c r="W61" s="32" t="s">
        <v>133</v>
      </c>
      <c r="X61" s="32" t="s">
        <v>134</v>
      </c>
      <c r="Y61" s="32" t="s">
        <v>135</v>
      </c>
      <c r="Z61" s="32" t="s">
        <v>136</v>
      </c>
      <c r="AA61" s="32" t="s">
        <v>137</v>
      </c>
      <c r="AB61" s="32" t="s">
        <v>138</v>
      </c>
      <c r="AC61" s="32" t="s">
        <v>139</v>
      </c>
      <c r="AD61" s="32" t="s">
        <v>140</v>
      </c>
      <c r="AE61" s="32" t="s">
        <v>141</v>
      </c>
      <c r="AF61" s="32" t="s">
        <v>142</v>
      </c>
      <c r="AG61" s="32" t="s">
        <v>143</v>
      </c>
      <c r="AH61" s="32" t="s">
        <v>144</v>
      </c>
      <c r="AI61" s="32" t="s">
        <v>145</v>
      </c>
      <c r="AJ61" s="32" t="s">
        <v>146</v>
      </c>
      <c r="AK61" s="32" t="s">
        <v>147</v>
      </c>
      <c r="AL61" s="45" t="s">
        <v>8</v>
      </c>
      <c r="AM61" s="45" t="s">
        <v>148</v>
      </c>
      <c r="AN61" s="45" t="s">
        <v>9</v>
      </c>
      <c r="AO61" s="33" t="s">
        <v>149</v>
      </c>
      <c r="AP61" s="33" t="s">
        <v>10</v>
      </c>
      <c r="AQ61" s="33" t="s">
        <v>11</v>
      </c>
    </row>
    <row r="62" spans="1:43" ht="18.75" customHeight="1" x14ac:dyDescent="0.25">
      <c r="A62" s="53" t="s">
        <v>171</v>
      </c>
      <c r="B62" s="56" t="s">
        <v>172</v>
      </c>
      <c r="C62" s="73">
        <v>90.96</v>
      </c>
      <c r="D62" s="43">
        <v>8.3645424084047987E-3</v>
      </c>
      <c r="E62" s="73">
        <v>1.8341207363730464E-2</v>
      </c>
      <c r="F62" s="35">
        <v>6518.2331648792497</v>
      </c>
      <c r="G62" s="36">
        <v>89.761927146999426</v>
      </c>
      <c r="H62" s="36">
        <v>0.28204790348509945</v>
      </c>
      <c r="I62" s="36">
        <v>5.1922710575091555</v>
      </c>
      <c r="J62" s="36">
        <v>0.99326884425460871</v>
      </c>
      <c r="K62" s="36">
        <v>9.819766967381547E-3</v>
      </c>
      <c r="L62" s="36">
        <v>0.13078892186281282</v>
      </c>
      <c r="M62" s="36">
        <v>2.355642663839555E-2</v>
      </c>
      <c r="N62" s="36">
        <v>0.63307640691218081</v>
      </c>
      <c r="O62" s="37">
        <v>1.0825520612484778</v>
      </c>
      <c r="P62" s="37">
        <v>2.3434538763620907E-2</v>
      </c>
      <c r="Q62" s="37">
        <v>3.7838667603162118E-3</v>
      </c>
      <c r="R62" s="37">
        <v>7.1428599999999998</v>
      </c>
      <c r="S62" s="58" t="s">
        <v>173</v>
      </c>
      <c r="T62" s="40">
        <v>5</v>
      </c>
      <c r="U62" s="40">
        <v>5</v>
      </c>
      <c r="V62" s="40">
        <v>0</v>
      </c>
      <c r="W62" s="40">
        <v>0</v>
      </c>
      <c r="X62" s="40">
        <v>5</v>
      </c>
      <c r="Y62" s="40">
        <v>2.5</v>
      </c>
      <c r="Z62" s="40">
        <v>5</v>
      </c>
      <c r="AA62" s="40">
        <v>0</v>
      </c>
      <c r="AB62" s="40">
        <v>0</v>
      </c>
      <c r="AC62" s="40">
        <v>0</v>
      </c>
      <c r="AD62" s="40">
        <v>0</v>
      </c>
      <c r="AE62" s="40">
        <v>0</v>
      </c>
      <c r="AF62" s="40">
        <v>1.25</v>
      </c>
      <c r="AG62" s="40">
        <v>2.5</v>
      </c>
      <c r="AH62" s="40">
        <v>5</v>
      </c>
      <c r="AI62" s="40">
        <v>0</v>
      </c>
      <c r="AJ62" s="40">
        <v>5</v>
      </c>
      <c r="AK62" s="40">
        <v>5</v>
      </c>
      <c r="AL62" s="45">
        <v>0.6947320000000019</v>
      </c>
      <c r="AM62" s="45">
        <v>0.15107000000000426</v>
      </c>
      <c r="AN62" s="45">
        <v>1.2250859999999761</v>
      </c>
      <c r="AO62" s="45">
        <v>1.8128400000000509E-2</v>
      </c>
      <c r="AP62" s="45">
        <v>5.520493333333281E-2</v>
      </c>
      <c r="AQ62" s="44">
        <v>7.333333333333332E-2</v>
      </c>
    </row>
    <row r="63" spans="1:43" ht="18.75" customHeight="1" x14ac:dyDescent="0.25">
      <c r="A63" s="53" t="s">
        <v>174</v>
      </c>
      <c r="B63" s="56" t="s">
        <v>175</v>
      </c>
      <c r="C63" s="73">
        <v>90.83</v>
      </c>
      <c r="D63" s="43">
        <v>7.8256457642257478E-3</v>
      </c>
      <c r="E63" s="73">
        <v>1.7560334527852182E-2</v>
      </c>
      <c r="F63" s="35">
        <v>7276.9104369075485</v>
      </c>
      <c r="G63" s="36">
        <v>89.761927146999426</v>
      </c>
      <c r="H63" s="36">
        <v>0.28204790348509945</v>
      </c>
      <c r="I63" s="36">
        <v>5.1922710575091555</v>
      </c>
      <c r="J63" s="36">
        <v>0.99326884425460871</v>
      </c>
      <c r="K63" s="36">
        <v>9.819766967381547E-3</v>
      </c>
      <c r="L63" s="36">
        <v>0.13078892186281282</v>
      </c>
      <c r="M63" s="36">
        <v>2.355642663839555E-2</v>
      </c>
      <c r="N63" s="36">
        <v>0.63307640691218081</v>
      </c>
      <c r="O63" s="37">
        <v>1.0825520612484778</v>
      </c>
      <c r="P63" s="37">
        <v>2.3434538763620907E-2</v>
      </c>
      <c r="Q63" s="37">
        <v>3.7838667603162118E-3</v>
      </c>
      <c r="R63" s="37">
        <v>7.1428599999999998</v>
      </c>
      <c r="S63" s="58" t="s">
        <v>173</v>
      </c>
      <c r="T63" s="40">
        <v>5</v>
      </c>
      <c r="U63" s="40">
        <v>5</v>
      </c>
      <c r="V63" s="40">
        <v>0</v>
      </c>
      <c r="W63" s="40">
        <v>0</v>
      </c>
      <c r="X63" s="40">
        <v>5</v>
      </c>
      <c r="Y63" s="40">
        <v>2.5</v>
      </c>
      <c r="Z63" s="40">
        <v>5</v>
      </c>
      <c r="AA63" s="40">
        <v>0</v>
      </c>
      <c r="AB63" s="40">
        <v>0</v>
      </c>
      <c r="AC63" s="40">
        <v>0</v>
      </c>
      <c r="AD63" s="40">
        <v>0</v>
      </c>
      <c r="AE63" s="40">
        <v>0</v>
      </c>
      <c r="AF63" s="40">
        <v>1.25</v>
      </c>
      <c r="AG63" s="40">
        <v>2.5</v>
      </c>
      <c r="AH63" s="40">
        <v>5</v>
      </c>
      <c r="AI63" s="40">
        <v>0</v>
      </c>
      <c r="AJ63" s="40">
        <v>5</v>
      </c>
      <c r="AK63" s="40">
        <v>5</v>
      </c>
      <c r="AL63" s="45">
        <v>0.6947320000000019</v>
      </c>
      <c r="AM63" s="45">
        <v>0.15107000000000426</v>
      </c>
      <c r="AN63" s="45">
        <v>1.2250859999999761</v>
      </c>
      <c r="AO63" s="45">
        <v>1.8128400000000509E-2</v>
      </c>
      <c r="AP63" s="45">
        <v>5.520493333333281E-2</v>
      </c>
      <c r="AQ63" s="44">
        <v>7.333333333333332E-2</v>
      </c>
    </row>
    <row r="64" spans="1:43" ht="18.75" customHeight="1" x14ac:dyDescent="0.25">
      <c r="A64" s="53" t="s">
        <v>176</v>
      </c>
      <c r="B64" s="56" t="s">
        <v>177</v>
      </c>
      <c r="C64" s="73">
        <v>74.17</v>
      </c>
      <c r="D64" s="43">
        <v>1.158572388288661E-2</v>
      </c>
      <c r="E64" s="73">
        <v>1.1039122459862924E-2</v>
      </c>
      <c r="F64" s="35">
        <v>7818.8390792317505</v>
      </c>
      <c r="G64" s="36">
        <v>2.6453482229654801</v>
      </c>
      <c r="H64" s="36">
        <v>1.0345550548446549E-2</v>
      </c>
      <c r="I64" s="36">
        <v>0.27272272449674773</v>
      </c>
      <c r="J64" s="36">
        <v>0.17264670121651443</v>
      </c>
      <c r="K64" s="36">
        <v>2.1820636068417863E-2</v>
      </c>
      <c r="L64" s="36">
        <v>1.0250204453510621</v>
      </c>
      <c r="M64" s="36">
        <v>52.871162835599776</v>
      </c>
      <c r="N64" s="36" t="s">
        <v>178</v>
      </c>
      <c r="O64" s="37">
        <v>1.9010983298085919E-2</v>
      </c>
      <c r="P64" s="37">
        <v>4.0118630423974172E-3</v>
      </c>
      <c r="Q64" s="37">
        <v>0.28906836731410251</v>
      </c>
      <c r="R64" s="37">
        <v>0</v>
      </c>
      <c r="S64" s="58" t="s">
        <v>179</v>
      </c>
      <c r="T64" s="40">
        <v>5</v>
      </c>
      <c r="U64" s="40">
        <v>5</v>
      </c>
      <c r="V64" s="40">
        <v>5</v>
      </c>
      <c r="W64" s="40">
        <v>0</v>
      </c>
      <c r="X64" s="40">
        <v>2.5</v>
      </c>
      <c r="Y64" s="40">
        <v>1.25</v>
      </c>
      <c r="Z64" s="40">
        <v>0</v>
      </c>
      <c r="AA64" s="40">
        <v>2.5</v>
      </c>
      <c r="AB64" s="40">
        <v>0</v>
      </c>
      <c r="AC64" s="40">
        <v>0</v>
      </c>
      <c r="AD64" s="40">
        <v>2.5</v>
      </c>
      <c r="AE64" s="40">
        <v>0</v>
      </c>
      <c r="AF64" s="40">
        <v>0</v>
      </c>
      <c r="AG64" s="40">
        <v>0</v>
      </c>
      <c r="AH64" s="40">
        <v>0</v>
      </c>
      <c r="AI64" s="40">
        <v>0</v>
      </c>
      <c r="AJ64" s="40">
        <v>0</v>
      </c>
      <c r="AK64" s="40">
        <v>0</v>
      </c>
      <c r="AL64" s="45">
        <v>0.63953600000000677</v>
      </c>
      <c r="AM64" s="45">
        <v>41.640946000000007</v>
      </c>
      <c r="AN64" s="45">
        <v>42.59225399999999</v>
      </c>
      <c r="AO64" s="45">
        <v>4.9969135200000006</v>
      </c>
      <c r="AP64" s="45">
        <v>7.0464198133332987</v>
      </c>
      <c r="AQ64" s="44">
        <v>12.043333333333299</v>
      </c>
    </row>
    <row r="65" spans="1:43" ht="18.75" customHeight="1" x14ac:dyDescent="0.25">
      <c r="A65" s="53" t="s">
        <v>187</v>
      </c>
      <c r="B65" s="56" t="s">
        <v>188</v>
      </c>
      <c r="C65" s="73">
        <v>94.86</v>
      </c>
      <c r="D65" s="43">
        <v>1.819743053942998E-3</v>
      </c>
      <c r="E65" s="73">
        <v>6.155233085945553E-2</v>
      </c>
      <c r="F65" s="35">
        <v>8927.8200141762445</v>
      </c>
      <c r="G65" s="36">
        <v>98.716370890252264</v>
      </c>
      <c r="H65" s="36">
        <v>4.063487719624264E-2</v>
      </c>
      <c r="I65" s="36">
        <v>1.4142845972444291</v>
      </c>
      <c r="J65" s="36">
        <v>0.20530044967924035</v>
      </c>
      <c r="K65" s="36" t="s">
        <v>189</v>
      </c>
      <c r="L65" s="36">
        <v>7.2840345459340941E-2</v>
      </c>
      <c r="M65" s="36">
        <v>7.8198671804890083E-2</v>
      </c>
      <c r="N65" s="36">
        <v>0.15516629093269849</v>
      </c>
      <c r="O65" s="37">
        <v>0.6704764489306152</v>
      </c>
      <c r="P65" s="37">
        <v>1.1816817553519623E-2</v>
      </c>
      <c r="Q65" s="37">
        <v>4.7700174093991124E-3</v>
      </c>
      <c r="R65" s="37">
        <v>0</v>
      </c>
      <c r="S65" s="58" t="s">
        <v>179</v>
      </c>
      <c r="T65" s="40">
        <v>5</v>
      </c>
      <c r="U65" s="40">
        <v>1.25</v>
      </c>
      <c r="V65" s="40">
        <v>2.5</v>
      </c>
      <c r="W65" s="40">
        <v>2.5</v>
      </c>
      <c r="X65" s="40">
        <v>5</v>
      </c>
      <c r="Y65" s="40">
        <v>5</v>
      </c>
      <c r="Z65" s="40">
        <v>1.25</v>
      </c>
      <c r="AA65" s="40">
        <v>0</v>
      </c>
      <c r="AB65" s="40">
        <v>0</v>
      </c>
      <c r="AC65" s="40">
        <v>0</v>
      </c>
      <c r="AD65" s="40">
        <v>0</v>
      </c>
      <c r="AE65" s="40">
        <v>0</v>
      </c>
      <c r="AF65" s="40">
        <v>0</v>
      </c>
      <c r="AG65" s="40">
        <v>0</v>
      </c>
      <c r="AH65" s="40">
        <v>0</v>
      </c>
      <c r="AI65" s="40">
        <v>0</v>
      </c>
      <c r="AJ65" s="40">
        <v>0</v>
      </c>
      <c r="AK65" s="40">
        <v>0</v>
      </c>
      <c r="AL65" s="45">
        <v>0.16140399999999033</v>
      </c>
      <c r="AM65" s="45">
        <v>3.6214000000001079E-2</v>
      </c>
      <c r="AN65" s="45">
        <v>0.29541399999997964</v>
      </c>
      <c r="AO65" s="45">
        <v>4.3456800000001294E-3</v>
      </c>
      <c r="AP65" s="45">
        <v>6.5654319999999877E-2</v>
      </c>
      <c r="AQ65" s="44">
        <v>7.0000000000000007E-2</v>
      </c>
    </row>
    <row r="66" spans="1:43" ht="18.75" customHeight="1" x14ac:dyDescent="0.25">
      <c r="A66" s="53" t="s">
        <v>193</v>
      </c>
      <c r="B66" s="56" t="s">
        <v>194</v>
      </c>
      <c r="C66" s="73">
        <v>85.47</v>
      </c>
      <c r="D66" s="43">
        <v>7.7069335049332471E-3</v>
      </c>
      <c r="E66" s="73">
        <v>9.9103185653165952E-3</v>
      </c>
      <c r="F66" s="35">
        <v>13092.746917215225</v>
      </c>
      <c r="G66" s="36">
        <v>67.18157694472913</v>
      </c>
      <c r="H66" s="36">
        <v>0.28205166829620321</v>
      </c>
      <c r="I66" s="36">
        <v>7.8538467723021803</v>
      </c>
      <c r="J66" s="36">
        <v>3.2662888681464608</v>
      </c>
      <c r="K66" s="36">
        <v>3.9873206586947603E-2</v>
      </c>
      <c r="L66" s="36">
        <v>1.077270198496912</v>
      </c>
      <c r="M66" s="36">
        <v>7.1176642653971447</v>
      </c>
      <c r="N66" s="36">
        <v>0.36084759172725406</v>
      </c>
      <c r="O66" s="37">
        <v>1.4695793726242643</v>
      </c>
      <c r="P66" s="37">
        <v>8.3802200331789575E-2</v>
      </c>
      <c r="Q66" s="37">
        <v>2.281090723950884</v>
      </c>
      <c r="R66" s="37">
        <v>12.5</v>
      </c>
      <c r="S66" s="58" t="s">
        <v>195</v>
      </c>
      <c r="T66" s="40">
        <v>5</v>
      </c>
      <c r="U66" s="40">
        <v>5</v>
      </c>
      <c r="V66" s="40">
        <v>5</v>
      </c>
      <c r="W66" s="40">
        <v>0</v>
      </c>
      <c r="X66" s="40">
        <v>5</v>
      </c>
      <c r="Y66" s="40">
        <v>1.25</v>
      </c>
      <c r="Z66" s="40">
        <v>2.5</v>
      </c>
      <c r="AA66" s="40">
        <v>5</v>
      </c>
      <c r="AB66" s="40">
        <v>0</v>
      </c>
      <c r="AC66" s="40">
        <v>0</v>
      </c>
      <c r="AD66" s="40">
        <v>5</v>
      </c>
      <c r="AE66" s="40">
        <v>5</v>
      </c>
      <c r="AF66" s="40">
        <v>0</v>
      </c>
      <c r="AG66" s="40">
        <v>2.5</v>
      </c>
      <c r="AH66" s="40">
        <v>5</v>
      </c>
      <c r="AI66" s="40">
        <v>2.5</v>
      </c>
      <c r="AJ66" s="40">
        <v>0</v>
      </c>
      <c r="AK66" s="40">
        <v>0</v>
      </c>
      <c r="AL66" s="45">
        <v>3.3072859999999906</v>
      </c>
      <c r="AM66" s="45">
        <v>5.9279400000000066</v>
      </c>
      <c r="AN66" s="45">
        <v>10.16443799999999</v>
      </c>
      <c r="AO66" s="45">
        <v>0.71135280000000078</v>
      </c>
      <c r="AP66" s="45">
        <v>3.6153138666666691</v>
      </c>
      <c r="AQ66" s="45">
        <v>4.3266666666666698</v>
      </c>
    </row>
    <row r="67" spans="1:43" ht="18.75" customHeight="1" x14ac:dyDescent="0.25">
      <c r="A67" s="53" t="s">
        <v>196</v>
      </c>
      <c r="B67" s="56" t="s">
        <v>197</v>
      </c>
      <c r="C67" s="73">
        <v>99.54</v>
      </c>
      <c r="D67" s="74">
        <v>6.830131043694624E-4</v>
      </c>
      <c r="E67" s="73">
        <v>0.38734329528483946</v>
      </c>
      <c r="F67" s="66">
        <v>3779.853092110433</v>
      </c>
      <c r="G67" s="36">
        <v>67.18157694472913</v>
      </c>
      <c r="H67" s="36">
        <v>0.28205166829620321</v>
      </c>
      <c r="I67" s="36">
        <v>7.8538467723021803</v>
      </c>
      <c r="J67" s="36">
        <v>3.2662888681464608</v>
      </c>
      <c r="K67" s="36">
        <v>3.9873206586947603E-2</v>
      </c>
      <c r="L67" s="36">
        <v>1.077270198496912</v>
      </c>
      <c r="M67" s="36">
        <v>7.1176642653971447</v>
      </c>
      <c r="N67" s="36">
        <v>0.36084759172725406</v>
      </c>
      <c r="O67" s="37">
        <v>1.4695793726242643</v>
      </c>
      <c r="P67" s="37">
        <v>8.3802200331789575E-2</v>
      </c>
      <c r="Q67" s="37">
        <v>2.281090723950884</v>
      </c>
      <c r="R67" s="37">
        <v>12.5</v>
      </c>
      <c r="S67" s="58" t="s">
        <v>195</v>
      </c>
      <c r="T67" s="40">
        <v>5</v>
      </c>
      <c r="U67" s="40">
        <v>5</v>
      </c>
      <c r="V67" s="40">
        <v>5</v>
      </c>
      <c r="W67" s="40">
        <v>0</v>
      </c>
      <c r="X67" s="40">
        <v>5</v>
      </c>
      <c r="Y67" s="40">
        <v>1.25</v>
      </c>
      <c r="Z67" s="40">
        <v>2.5</v>
      </c>
      <c r="AA67" s="40">
        <v>5</v>
      </c>
      <c r="AB67" s="40">
        <v>0</v>
      </c>
      <c r="AC67" s="40">
        <v>0</v>
      </c>
      <c r="AD67" s="40">
        <v>5</v>
      </c>
      <c r="AE67" s="40">
        <v>5</v>
      </c>
      <c r="AF67" s="40">
        <v>0</v>
      </c>
      <c r="AG67" s="40">
        <v>2.5</v>
      </c>
      <c r="AH67" s="40">
        <v>5</v>
      </c>
      <c r="AI67" s="40">
        <v>2.5</v>
      </c>
      <c r="AJ67" s="40">
        <v>0</v>
      </c>
      <c r="AK67" s="40">
        <v>0</v>
      </c>
      <c r="AL67" s="45">
        <v>3.3072859999999906</v>
      </c>
      <c r="AM67" s="45">
        <v>5.9279400000000066</v>
      </c>
      <c r="AN67" s="45">
        <v>10.16443799999999</v>
      </c>
      <c r="AO67" s="45">
        <v>0.71135280000000078</v>
      </c>
      <c r="AP67" s="45">
        <v>3.6153138666666691</v>
      </c>
      <c r="AQ67" s="45">
        <v>4.3266666666666698</v>
      </c>
    </row>
    <row r="68" spans="1:43" ht="18.75" customHeight="1" x14ac:dyDescent="0.25">
      <c r="A68" s="53" t="s">
        <v>201</v>
      </c>
      <c r="B68" s="56" t="s">
        <v>202</v>
      </c>
      <c r="C68" s="73">
        <v>94.99</v>
      </c>
      <c r="D68" s="43">
        <v>7.7473859830301459E-3</v>
      </c>
      <c r="E68" s="73">
        <v>3.1640372447007382E-2</v>
      </c>
      <c r="F68" s="35">
        <v>4079.465075186703</v>
      </c>
      <c r="G68" s="36">
        <v>22.797958598555027</v>
      </c>
      <c r="H68" s="36">
        <v>0.12321542653191132</v>
      </c>
      <c r="I68" s="36">
        <v>3.0163835443252105</v>
      </c>
      <c r="J68" s="36">
        <v>2.011250612901744</v>
      </c>
      <c r="K68" s="36">
        <v>1.888508259746003E-2</v>
      </c>
      <c r="L68" s="36">
        <v>1.120812100761635</v>
      </c>
      <c r="M68" s="36">
        <v>36.849229003618682</v>
      </c>
      <c r="N68" s="36">
        <v>0.12856760683853191</v>
      </c>
      <c r="O68" s="37">
        <v>0.3929614815056342</v>
      </c>
      <c r="P68" s="37">
        <v>6.5621662248262491E-2</v>
      </c>
      <c r="Q68" s="37">
        <v>3.8190837363628183</v>
      </c>
      <c r="R68" s="37">
        <v>18.181799999999999</v>
      </c>
      <c r="S68" s="58" t="s">
        <v>200</v>
      </c>
      <c r="T68" s="40">
        <v>5</v>
      </c>
      <c r="U68" s="40">
        <v>5</v>
      </c>
      <c r="V68" s="40">
        <v>2.5</v>
      </c>
      <c r="W68" s="40">
        <v>0</v>
      </c>
      <c r="X68" s="40">
        <v>5</v>
      </c>
      <c r="Y68" s="40">
        <v>1.25</v>
      </c>
      <c r="Z68" s="40">
        <v>5</v>
      </c>
      <c r="AA68" s="40">
        <v>5</v>
      </c>
      <c r="AB68" s="40">
        <v>0</v>
      </c>
      <c r="AC68" s="40">
        <v>0</v>
      </c>
      <c r="AD68" s="40">
        <v>5</v>
      </c>
      <c r="AE68" s="40">
        <v>5</v>
      </c>
      <c r="AF68" s="40">
        <v>0</v>
      </c>
      <c r="AG68" s="40">
        <v>0</v>
      </c>
      <c r="AH68" s="40">
        <v>2.5</v>
      </c>
      <c r="AI68" s="40">
        <v>0</v>
      </c>
      <c r="AJ68" s="40">
        <v>0</v>
      </c>
      <c r="AK68" s="40">
        <v>1.25</v>
      </c>
      <c r="AL68" s="45">
        <v>1.7803240000000073</v>
      </c>
      <c r="AM68" s="45">
        <v>28.464287999999996</v>
      </c>
      <c r="AN68" s="45">
        <v>30.764354000000012</v>
      </c>
      <c r="AO68" s="45">
        <v>3.4157145599999996</v>
      </c>
      <c r="AP68" s="45">
        <v>0.52095210666666647</v>
      </c>
      <c r="AQ68" s="44">
        <v>3.9366666666666661</v>
      </c>
    </row>
    <row r="69" spans="1:43" ht="18.75" customHeight="1" x14ac:dyDescent="0.25">
      <c r="A69" s="53" t="s">
        <v>210</v>
      </c>
      <c r="B69" s="56" t="s">
        <v>211</v>
      </c>
      <c r="C69" s="73">
        <v>88.32</v>
      </c>
      <c r="D69" s="43">
        <v>8.7298400046011103E-3</v>
      </c>
      <c r="E69" s="73">
        <v>9.4462521160983241E-3</v>
      </c>
      <c r="F69" s="35">
        <v>12126.464038892502</v>
      </c>
      <c r="G69" s="36">
        <v>60.501654358888892</v>
      </c>
      <c r="H69" s="36">
        <v>0.21652561508711674</v>
      </c>
      <c r="I69" s="36">
        <v>2.8791766327205233</v>
      </c>
      <c r="J69" s="36">
        <v>2.0166359123619779</v>
      </c>
      <c r="K69" s="36">
        <v>2.2146704698614648E-2</v>
      </c>
      <c r="L69" s="36">
        <v>1.1192631402807012</v>
      </c>
      <c r="M69" s="36">
        <v>15.965420046475442</v>
      </c>
      <c r="N69" s="36">
        <v>0.47604304341124637</v>
      </c>
      <c r="O69" s="37">
        <v>0.44995592517969318</v>
      </c>
      <c r="P69" s="37">
        <v>8.4699286853887071E-2</v>
      </c>
      <c r="Q69" s="37">
        <v>1.3596681915919866</v>
      </c>
      <c r="R69" s="37">
        <v>3.5714299999999999</v>
      </c>
      <c r="S69" s="58" t="s">
        <v>209</v>
      </c>
      <c r="T69" s="40">
        <v>5</v>
      </c>
      <c r="U69" s="40">
        <v>5</v>
      </c>
      <c r="V69" s="40">
        <v>2.5</v>
      </c>
      <c r="W69" s="40">
        <v>2.5</v>
      </c>
      <c r="X69" s="40">
        <v>2.5</v>
      </c>
      <c r="Y69" s="40">
        <v>1.25</v>
      </c>
      <c r="Z69" s="40">
        <v>5</v>
      </c>
      <c r="AA69" s="40">
        <v>5</v>
      </c>
      <c r="AB69" s="40">
        <v>2.5</v>
      </c>
      <c r="AC69" s="40">
        <v>0</v>
      </c>
      <c r="AD69" s="40">
        <v>0</v>
      </c>
      <c r="AE69" s="40">
        <v>0</v>
      </c>
      <c r="AF69" s="40">
        <v>0</v>
      </c>
      <c r="AG69" s="40">
        <v>0</v>
      </c>
      <c r="AH69" s="40">
        <v>1.25</v>
      </c>
      <c r="AI69" s="40">
        <v>2.5</v>
      </c>
      <c r="AJ69" s="40">
        <v>5</v>
      </c>
      <c r="AK69" s="40">
        <v>5</v>
      </c>
      <c r="AL69" s="45">
        <v>1.2753960000000006</v>
      </c>
      <c r="AM69" s="45">
        <v>12.863458000000008</v>
      </c>
      <c r="AN69" s="45">
        <v>14.421083999999993</v>
      </c>
      <c r="AO69" s="45">
        <v>1.5436149600000011</v>
      </c>
      <c r="AP69" s="45">
        <v>2.9997183733333319</v>
      </c>
      <c r="AQ69" s="44">
        <v>4.543333333333333</v>
      </c>
    </row>
    <row r="70" spans="1:43" ht="18.75" customHeight="1" x14ac:dyDescent="0.25">
      <c r="A70" s="53" t="s">
        <v>217</v>
      </c>
      <c r="B70" s="56" t="s">
        <v>218</v>
      </c>
      <c r="C70" s="73">
        <v>83.98</v>
      </c>
      <c r="D70" s="43">
        <v>1.5550676288825727E-2</v>
      </c>
      <c r="E70" s="73">
        <v>9.6629601501822884E-3</v>
      </c>
      <c r="F70" s="35">
        <v>6654.8846243515682</v>
      </c>
      <c r="G70" s="36">
        <v>46.406262292242324</v>
      </c>
      <c r="H70" s="36">
        <v>0.75359695946486283</v>
      </c>
      <c r="I70" s="36">
        <v>17.417953109181703</v>
      </c>
      <c r="J70" s="36">
        <v>16.15429689603841</v>
      </c>
      <c r="K70" s="36">
        <v>0.18739229390255838</v>
      </c>
      <c r="L70" s="36">
        <v>2.0121072461771008</v>
      </c>
      <c r="M70" s="36">
        <v>0.9975264994785713</v>
      </c>
      <c r="N70" s="36">
        <v>0.73175667753448759</v>
      </c>
      <c r="O70" s="37">
        <v>1.5656641382128469</v>
      </c>
      <c r="P70" s="37">
        <v>0.25300606480702326</v>
      </c>
      <c r="Q70" s="37">
        <v>0.1382885960078957</v>
      </c>
      <c r="R70" s="37">
        <v>40.909100000000002</v>
      </c>
      <c r="S70" s="58" t="s">
        <v>219</v>
      </c>
      <c r="T70" s="40">
        <v>5</v>
      </c>
      <c r="U70" s="40">
        <v>2.5</v>
      </c>
      <c r="V70" s="40">
        <v>2.5</v>
      </c>
      <c r="W70" s="40">
        <v>1.25</v>
      </c>
      <c r="X70" s="40">
        <v>2.5</v>
      </c>
      <c r="Y70" s="40">
        <v>1.25</v>
      </c>
      <c r="Z70" s="40">
        <v>2.5</v>
      </c>
      <c r="AA70" s="40">
        <v>1.25</v>
      </c>
      <c r="AB70" s="40">
        <v>0</v>
      </c>
      <c r="AC70" s="40">
        <v>0</v>
      </c>
      <c r="AD70" s="40">
        <v>5</v>
      </c>
      <c r="AE70" s="40">
        <v>1.25</v>
      </c>
      <c r="AF70" s="40">
        <v>1.25</v>
      </c>
      <c r="AG70" s="40">
        <v>0</v>
      </c>
      <c r="AH70" s="40">
        <v>5</v>
      </c>
      <c r="AI70" s="40">
        <v>0</v>
      </c>
      <c r="AJ70" s="40">
        <v>5</v>
      </c>
      <c r="AK70" s="40">
        <v>1.25</v>
      </c>
      <c r="AL70" s="45">
        <v>3.7111760000000089</v>
      </c>
      <c r="AM70" s="45">
        <v>10.31307799999999</v>
      </c>
      <c r="AN70" s="45">
        <v>14.024253999999999</v>
      </c>
      <c r="AO70" s="45">
        <v>1.2375693599999988</v>
      </c>
      <c r="AP70" s="45">
        <v>0.36576397333333466</v>
      </c>
      <c r="AQ70" s="44">
        <v>1.6033333333333335</v>
      </c>
    </row>
  </sheetData>
  <mergeCells count="5">
    <mergeCell ref="U4:W4"/>
    <mergeCell ref="X4:Z4"/>
    <mergeCell ref="AB4:AC4"/>
    <mergeCell ref="AD4:AK4"/>
    <mergeCell ref="AL4:A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0-250 Linear Input</vt:lpstr>
      <vt:lpstr>0-250 Linear</vt:lpstr>
      <vt:lpstr>0-250 Freundlich Input</vt:lpstr>
      <vt:lpstr>0-250 Freundlich</vt:lpstr>
      <vt:lpstr>0-250 Langmuir Input</vt:lpstr>
      <vt:lpstr>0-250 Langmuir</vt:lpstr>
      <vt:lpstr>0-1000 Linear Input</vt:lpstr>
      <vt:lpstr>0-1000 Linear</vt:lpstr>
      <vt:lpstr>0-1000 Langmuir Input</vt:lpstr>
      <vt:lpstr>0-1000 Langmuir</vt:lpstr>
      <vt:lpstr>0-1000 Freundlich Input</vt:lpstr>
      <vt:lpstr>0-1000 Freundlich</vt:lpstr>
    </vt:vector>
  </TitlesOfParts>
  <Company>Durham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xjnv25</dc:creator>
  <cp:lastModifiedBy>CW</cp:lastModifiedBy>
  <dcterms:created xsi:type="dcterms:W3CDTF">2018-08-24T14:22:48Z</dcterms:created>
  <dcterms:modified xsi:type="dcterms:W3CDTF">2019-06-12T07:46:14Z</dcterms:modified>
</cp:coreProperties>
</file>