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24915" windowHeight="12540"/>
  </bookViews>
  <sheets>
    <sheet name="Neogene" sheetId="1" r:id="rId1"/>
    <sheet name="Paleogene" sheetId="2" r:id="rId2"/>
    <sheet name="Cretaceous" sheetId="3" r:id="rId3"/>
    <sheet name="Jurassic" sheetId="4" r:id="rId4"/>
  </sheets>
  <calcPr calcId="145621"/>
</workbook>
</file>

<file path=xl/calcChain.xml><?xml version="1.0" encoding="utf-8"?>
<calcChain xmlns="http://schemas.openxmlformats.org/spreadsheetml/2006/main">
  <c r="M14" i="1" l="1"/>
  <c r="M11" i="1"/>
  <c r="M12" i="1"/>
  <c r="M10" i="1"/>
  <c r="M9" i="1"/>
  <c r="M8" i="1"/>
  <c r="M7" i="1"/>
  <c r="M13" i="1"/>
  <c r="M3" i="1"/>
  <c r="M4" i="1"/>
  <c r="M5" i="1"/>
  <c r="M22" i="1"/>
  <c r="M20" i="1"/>
  <c r="M19" i="1"/>
  <c r="M6" i="1"/>
  <c r="M18" i="1"/>
  <c r="M21" i="1"/>
  <c r="M17" i="1"/>
  <c r="M16" i="1"/>
  <c r="M23" i="1"/>
  <c r="M27" i="1"/>
  <c r="M28" i="1"/>
  <c r="M24" i="1"/>
  <c r="M25" i="1"/>
  <c r="M26" i="1"/>
  <c r="M29" i="1"/>
  <c r="M36" i="1"/>
  <c r="M38" i="1"/>
  <c r="M30" i="1"/>
  <c r="M31" i="1"/>
  <c r="M35" i="1"/>
  <c r="M33" i="1"/>
  <c r="M34" i="1"/>
  <c r="M37" i="1"/>
  <c r="M32" i="1"/>
  <c r="M39" i="1"/>
  <c r="M40" i="1"/>
  <c r="M41" i="1"/>
  <c r="M42" i="1"/>
  <c r="M46" i="1"/>
  <c r="M45" i="1"/>
  <c r="M51" i="1"/>
  <c r="M58" i="1"/>
  <c r="M52" i="1"/>
  <c r="M43" i="1"/>
  <c r="M44" i="1"/>
  <c r="M53" i="1"/>
  <c r="M54" i="1"/>
  <c r="M55" i="1"/>
  <c r="M56" i="1"/>
  <c r="M57" i="1"/>
  <c r="M49" i="1"/>
  <c r="M47" i="1"/>
  <c r="M48" i="1"/>
  <c r="M50" i="1"/>
  <c r="M61" i="1"/>
  <c r="M59" i="1"/>
  <c r="M60" i="1"/>
  <c r="M62" i="1"/>
  <c r="M63" i="1"/>
  <c r="M64" i="1"/>
  <c r="M67" i="1"/>
  <c r="M66" i="1"/>
  <c r="M65" i="1"/>
  <c r="M78" i="1"/>
  <c r="M77" i="1"/>
  <c r="M80" i="1"/>
  <c r="M86" i="1"/>
  <c r="M87" i="1"/>
  <c r="M81" i="1"/>
  <c r="M88" i="1"/>
  <c r="M89" i="1"/>
  <c r="M91" i="1"/>
  <c r="M93" i="1"/>
  <c r="M99" i="1"/>
  <c r="M126" i="1"/>
  <c r="M127" i="1"/>
  <c r="M128" i="1"/>
  <c r="M129" i="1"/>
  <c r="M124" i="1"/>
  <c r="M138" i="1"/>
  <c r="M145" i="1"/>
  <c r="M146" i="1"/>
  <c r="M83" i="1"/>
  <c r="M85" i="1"/>
  <c r="M84" i="1"/>
  <c r="M74" i="1"/>
  <c r="M71" i="1"/>
  <c r="M75" i="1"/>
  <c r="M90" i="1"/>
  <c r="M70" i="1"/>
  <c r="M79" i="1"/>
  <c r="M94" i="1"/>
  <c r="M97" i="1"/>
  <c r="M96" i="1"/>
  <c r="M98" i="1"/>
  <c r="M100" i="1"/>
  <c r="M102" i="1"/>
  <c r="M104" i="1"/>
  <c r="M101" i="1"/>
  <c r="M103" i="1"/>
  <c r="M105" i="1"/>
  <c r="M106" i="1"/>
  <c r="M107" i="1"/>
  <c r="M109" i="1"/>
  <c r="M110" i="1"/>
  <c r="M116" i="1"/>
  <c r="M130" i="1"/>
  <c r="M131" i="1"/>
  <c r="M119" i="1"/>
  <c r="M117" i="1"/>
  <c r="M120" i="1"/>
  <c r="M125" i="1"/>
  <c r="M123" i="1"/>
  <c r="M132" i="1"/>
  <c r="M135" i="1"/>
  <c r="M136" i="1"/>
  <c r="M134" i="1"/>
  <c r="M133" i="1"/>
  <c r="M137" i="1"/>
  <c r="M142" i="1"/>
  <c r="M139" i="1"/>
  <c r="M140" i="1"/>
  <c r="M141" i="1"/>
  <c r="M143" i="1"/>
  <c r="M144" i="1"/>
  <c r="M147" i="1"/>
  <c r="M148" i="1"/>
  <c r="M149" i="1"/>
  <c r="M69" i="1"/>
  <c r="M68" i="1"/>
  <c r="M73" i="1"/>
  <c r="M72" i="1"/>
  <c r="M76" i="1"/>
  <c r="M82" i="1"/>
  <c r="M92" i="1"/>
  <c r="M95" i="1"/>
  <c r="M111" i="1"/>
  <c r="M112" i="1"/>
  <c r="M113" i="1"/>
  <c r="M108" i="1"/>
  <c r="M115" i="1"/>
  <c r="M114" i="1"/>
  <c r="M118" i="1"/>
  <c r="M121" i="1"/>
  <c r="M122" i="1"/>
  <c r="M150" i="1"/>
  <c r="M151" i="1"/>
  <c r="M152" i="1"/>
  <c r="M153" i="1"/>
  <c r="M154" i="1"/>
  <c r="M155" i="1"/>
  <c r="M157" i="1"/>
  <c r="M160" i="1"/>
  <c r="M158" i="1"/>
  <c r="M161" i="1"/>
  <c r="M159" i="1"/>
  <c r="M156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92" i="1"/>
  <c r="M193" i="1"/>
  <c r="M195" i="1"/>
  <c r="M196" i="1"/>
  <c r="M188" i="1"/>
  <c r="M189" i="1"/>
  <c r="M190" i="1"/>
  <c r="M191" i="1"/>
  <c r="M194" i="1"/>
  <c r="M197" i="1"/>
  <c r="M198" i="1"/>
  <c r="M201" i="1"/>
  <c r="M199" i="1"/>
  <c r="M200" i="1"/>
  <c r="M202" i="1"/>
  <c r="M203" i="1"/>
  <c r="M204" i="1"/>
  <c r="M205" i="1"/>
  <c r="M15" i="1"/>
  <c r="M19" i="2"/>
  <c r="M20" i="2"/>
  <c r="M5" i="2"/>
  <c r="M6" i="2"/>
  <c r="M8" i="2"/>
  <c r="M18" i="2"/>
  <c r="M23" i="2"/>
  <c r="M22" i="2"/>
  <c r="M24" i="2"/>
  <c r="M21" i="2"/>
  <c r="M25" i="2"/>
  <c r="M3" i="2"/>
  <c r="M15" i="2"/>
  <c r="M16" i="2"/>
  <c r="M11" i="2"/>
  <c r="M12" i="2"/>
  <c r="M13" i="2"/>
  <c r="M17" i="2"/>
  <c r="M9" i="2"/>
  <c r="M7" i="2"/>
  <c r="M14" i="2"/>
  <c r="M10" i="2"/>
  <c r="M26" i="2"/>
  <c r="M27" i="2"/>
  <c r="M28" i="2"/>
  <c r="M30" i="2"/>
  <c r="M29" i="2"/>
  <c r="M31" i="2"/>
  <c r="M38" i="2"/>
  <c r="M37" i="2"/>
  <c r="M36" i="2"/>
  <c r="M35" i="2"/>
  <c r="M39" i="2"/>
  <c r="M40" i="2"/>
  <c r="M42" i="2"/>
  <c r="M41" i="2"/>
  <c r="M49" i="2"/>
  <c r="M33" i="2"/>
  <c r="M34" i="2"/>
  <c r="M32" i="2"/>
  <c r="M50" i="2"/>
  <c r="M51" i="2"/>
  <c r="M52" i="2"/>
  <c r="M57" i="2"/>
  <c r="M58" i="2"/>
  <c r="M54" i="2"/>
  <c r="M55" i="2"/>
  <c r="M56" i="2"/>
  <c r="M59" i="2"/>
  <c r="M60" i="2"/>
  <c r="M61" i="2"/>
  <c r="M62" i="2"/>
  <c r="M63" i="2"/>
  <c r="M64" i="2"/>
  <c r="M53" i="2"/>
  <c r="M43" i="2"/>
  <c r="M44" i="2"/>
  <c r="M45" i="2"/>
  <c r="M46" i="2"/>
  <c r="M47" i="2"/>
  <c r="M48" i="2"/>
  <c r="M4" i="2"/>
  <c r="M34" i="3" l="1"/>
  <c r="M28" i="3"/>
  <c r="M29" i="3"/>
  <c r="M30" i="3"/>
  <c r="M31" i="3"/>
  <c r="M32" i="3"/>
  <c r="M26" i="3"/>
  <c r="M27" i="3"/>
  <c r="M33" i="3"/>
  <c r="M20" i="4"/>
  <c r="M21" i="4"/>
  <c r="M22" i="4"/>
  <c r="M23" i="4"/>
  <c r="M24" i="4"/>
  <c r="M25" i="4"/>
  <c r="M26" i="4"/>
  <c r="M19" i="4"/>
  <c r="M36" i="4"/>
  <c r="M37" i="4"/>
  <c r="M38" i="4"/>
  <c r="M39" i="4"/>
  <c r="M35" i="4"/>
  <c r="M5" i="4"/>
  <c r="M6" i="4"/>
  <c r="M7" i="4"/>
  <c r="M8" i="4"/>
  <c r="M9" i="4"/>
  <c r="M10" i="4"/>
  <c r="M17" i="4"/>
  <c r="M18" i="4"/>
  <c r="M4" i="4"/>
  <c r="M11" i="4"/>
  <c r="M12" i="4"/>
  <c r="M13" i="4"/>
  <c r="M14" i="4"/>
  <c r="M15" i="4"/>
  <c r="M16" i="4"/>
  <c r="M27" i="4"/>
  <c r="M28" i="4"/>
  <c r="M29" i="4"/>
  <c r="M30" i="4"/>
  <c r="M31" i="4"/>
  <c r="M32" i="4"/>
  <c r="M33" i="4"/>
  <c r="M34" i="4"/>
  <c r="M3" i="4"/>
  <c r="M41" i="3"/>
  <c r="M42" i="3"/>
  <c r="M43" i="3"/>
  <c r="M44" i="3"/>
  <c r="M45" i="3"/>
  <c r="M46" i="3"/>
  <c r="M38" i="3"/>
  <c r="M39" i="3"/>
  <c r="M40" i="3"/>
  <c r="M8" i="3"/>
  <c r="M9" i="3"/>
  <c r="M14" i="3"/>
  <c r="M15" i="3"/>
  <c r="M16" i="3"/>
  <c r="M10" i="3"/>
  <c r="M4" i="3"/>
  <c r="M17" i="3"/>
  <c r="M3" i="3"/>
  <c r="M35" i="3"/>
  <c r="M37" i="3"/>
  <c r="M22" i="3"/>
  <c r="M24" i="3"/>
  <c r="M23" i="3"/>
  <c r="M25" i="3"/>
  <c r="M36" i="3"/>
</calcChain>
</file>

<file path=xl/sharedStrings.xml><?xml version="1.0" encoding="utf-8"?>
<sst xmlns="http://schemas.openxmlformats.org/spreadsheetml/2006/main" count="1818" uniqueCount="573">
  <si>
    <t>Ref</t>
  </si>
  <si>
    <t>Sample</t>
  </si>
  <si>
    <t>Age (Ma)</t>
  </si>
  <si>
    <t>Geological Age</t>
  </si>
  <si>
    <t>Location/Unit</t>
  </si>
  <si>
    <t>Rock type</t>
  </si>
  <si>
    <t>Composition</t>
  </si>
  <si>
    <r>
      <rPr>
        <b/>
        <vertAlign val="superscript"/>
        <sz val="11"/>
        <color theme="1"/>
        <rFont val="Calibri"/>
        <family val="2"/>
        <scheme val="minor"/>
      </rPr>
      <t>87</t>
    </r>
    <r>
      <rPr>
        <b/>
        <sz val="11"/>
        <color theme="1"/>
        <rFont val="Calibri"/>
        <family val="2"/>
        <scheme val="minor"/>
      </rPr>
      <t>Sr/</t>
    </r>
    <r>
      <rPr>
        <b/>
        <vertAlign val="superscript"/>
        <sz val="11"/>
        <color theme="1"/>
        <rFont val="Calibri"/>
        <family val="2"/>
        <scheme val="minor"/>
      </rPr>
      <t>86</t>
    </r>
    <r>
      <rPr>
        <b/>
        <sz val="11"/>
        <color theme="1"/>
        <rFont val="Calibri"/>
        <family val="2"/>
        <scheme val="minor"/>
      </rPr>
      <t>Sr(i)</t>
    </r>
  </si>
  <si>
    <r>
      <rPr>
        <b/>
        <vertAlign val="superscript"/>
        <sz val="11"/>
        <color theme="1"/>
        <rFont val="Calibri"/>
        <family val="2"/>
        <scheme val="minor"/>
      </rPr>
      <t>143</t>
    </r>
    <r>
      <rPr>
        <b/>
        <sz val="11"/>
        <color theme="1"/>
        <rFont val="Calibri"/>
        <family val="2"/>
        <scheme val="minor"/>
      </rPr>
      <t>Nd/</t>
    </r>
    <r>
      <rPr>
        <b/>
        <vertAlign val="superscript"/>
        <sz val="11"/>
        <color theme="1"/>
        <rFont val="Calibri"/>
        <family val="2"/>
        <scheme val="minor"/>
      </rPr>
      <t>144</t>
    </r>
    <r>
      <rPr>
        <b/>
        <sz val="11"/>
        <color theme="1"/>
        <rFont val="Calibri"/>
        <family val="2"/>
        <scheme val="minor"/>
      </rPr>
      <t>Nd(i)</t>
    </r>
  </si>
  <si>
    <t>Beguelin et al. (2015)</t>
  </si>
  <si>
    <t>PB12003</t>
  </si>
  <si>
    <t>Pliocene</t>
  </si>
  <si>
    <t>Andesitic Old Yanaurcu, Yanaurcu Volc.</t>
  </si>
  <si>
    <t>Lava</t>
  </si>
  <si>
    <t>Andesite</t>
  </si>
  <si>
    <t>PB12004</t>
  </si>
  <si>
    <t>PB12011</t>
  </si>
  <si>
    <t>PB12025</t>
  </si>
  <si>
    <t>PB12026</t>
  </si>
  <si>
    <t>PB12027</t>
  </si>
  <si>
    <t>Dacite</t>
  </si>
  <si>
    <t>PB12029</t>
  </si>
  <si>
    <t>PB12030</t>
  </si>
  <si>
    <t>PB12040</t>
  </si>
  <si>
    <t>Kay et al. (2006)</t>
  </si>
  <si>
    <t>TDR24a</t>
  </si>
  <si>
    <t>Cerro Tilhue</t>
  </si>
  <si>
    <t>Rhyolite</t>
  </si>
  <si>
    <t>TDR16</t>
  </si>
  <si>
    <t>Cerro Bayo</t>
  </si>
  <si>
    <t>Stern et al. (2011)</t>
  </si>
  <si>
    <t>1134-79</t>
  </si>
  <si>
    <t>El Teniente Copper Deposit</t>
  </si>
  <si>
    <t>Dacite porph</t>
  </si>
  <si>
    <t>1394-92</t>
  </si>
  <si>
    <t>Dyke</t>
  </si>
  <si>
    <t>Latite porphry</t>
  </si>
  <si>
    <t>Kay et al. (1987, 1991)</t>
  </si>
  <si>
    <t>PN406</t>
  </si>
  <si>
    <t>Pircas Negras</t>
  </si>
  <si>
    <t>Trumbull et al. (1999)</t>
  </si>
  <si>
    <t>Sal-H-7</t>
  </si>
  <si>
    <t>Sal-H-14</t>
  </si>
  <si>
    <t>PB12006</t>
  </si>
  <si>
    <t>Dacitic Old Yanaurcu, Yanaurcu Volc.</t>
  </si>
  <si>
    <t>PB12007</t>
  </si>
  <si>
    <t>PB12012</t>
  </si>
  <si>
    <t>PB12021</t>
  </si>
  <si>
    <t>PB12023</t>
  </si>
  <si>
    <t>PB12024</t>
  </si>
  <si>
    <t>PB12031</t>
  </si>
  <si>
    <t>PB12038</t>
  </si>
  <si>
    <t>PB12018</t>
  </si>
  <si>
    <t>Tatacho–Corcomaco Group, Yanaurcu Volc.</t>
  </si>
  <si>
    <t>PB12035</t>
  </si>
  <si>
    <t>PB12036</t>
  </si>
  <si>
    <t>Chiaradia et al. (2004)</t>
  </si>
  <si>
    <t>E94021</t>
  </si>
  <si>
    <t>Tarqui</t>
  </si>
  <si>
    <t>E99007</t>
  </si>
  <si>
    <t>PN409</t>
  </si>
  <si>
    <t>1134-302</t>
  </si>
  <si>
    <t>1300-403</t>
  </si>
  <si>
    <t>Bissig &amp; Tosdal (2009); Bissig et al. (2008)</t>
  </si>
  <si>
    <t>2PYB514</t>
  </si>
  <si>
    <t>Miocene</t>
  </si>
  <si>
    <t>Cerro Chauca, south of Huasicancha</t>
  </si>
  <si>
    <t>phyric dacite</t>
  </si>
  <si>
    <t>1473-970</t>
  </si>
  <si>
    <t>Porphry</t>
  </si>
  <si>
    <t>Kay et al. (1994)</t>
  </si>
  <si>
    <t>lava</t>
  </si>
  <si>
    <t>TOR2</t>
  </si>
  <si>
    <t>Vallecito</t>
  </si>
  <si>
    <t>1824-655</t>
  </si>
  <si>
    <t>2370-159</t>
  </si>
  <si>
    <t>TTc10</t>
  </si>
  <si>
    <t>Andesitic Sill</t>
  </si>
  <si>
    <t>2PYB505</t>
  </si>
  <si>
    <t>Southern intrusion, north of Exito</t>
  </si>
  <si>
    <t>Grandodiorite</t>
  </si>
  <si>
    <t>andesite</t>
  </si>
  <si>
    <t>Aqua-2-19</t>
  </si>
  <si>
    <t>Blan-2-23</t>
  </si>
  <si>
    <t>E94004</t>
  </si>
  <si>
    <t>Pisayambo</t>
  </si>
  <si>
    <t>Basalt</t>
  </si>
  <si>
    <t>E94053</t>
  </si>
  <si>
    <t>TTc9</t>
  </si>
  <si>
    <t>3PSB617</t>
  </si>
  <si>
    <t>St. Barbara de Carhuacayan</t>
  </si>
  <si>
    <t>phyric dacite (minor argillic alteration)</t>
  </si>
  <si>
    <t>AC103</t>
  </si>
  <si>
    <t>Aconcagua</t>
  </si>
  <si>
    <t>Ex2004-04</t>
  </si>
  <si>
    <t>El Teniente Copper Deposit, Outside Mine</t>
  </si>
  <si>
    <t>Mafic Sill</t>
  </si>
  <si>
    <t>Porph Basalt</t>
  </si>
  <si>
    <t>QT-4</t>
  </si>
  <si>
    <t>Diabase</t>
  </si>
  <si>
    <t>AS-99-1c</t>
  </si>
  <si>
    <t>E99004</t>
  </si>
  <si>
    <t>Turi</t>
  </si>
  <si>
    <t>Porphyryrhyolite</t>
  </si>
  <si>
    <t>E99068</t>
  </si>
  <si>
    <t>Azufre</t>
  </si>
  <si>
    <t>Azufre N.</t>
  </si>
  <si>
    <t>Bissig &amp; Tosdal (2009)</t>
  </si>
  <si>
    <t>2PAT11</t>
  </si>
  <si>
    <t>Taco porphyry (Antamina)</t>
  </si>
  <si>
    <t>porphyry</t>
  </si>
  <si>
    <t>Fn-2-10</t>
  </si>
  <si>
    <t>Sal-1-1</t>
  </si>
  <si>
    <t>TDR21</t>
  </si>
  <si>
    <t xml:space="preserve">Cerro Negro </t>
  </si>
  <si>
    <t>Gil-Rodriguez (2014)</t>
  </si>
  <si>
    <t>LVC-02</t>
  </si>
  <si>
    <t>Betulia Igneous Complex, Cauca, Colombia</t>
  </si>
  <si>
    <t>Hypabyssal intrusion</t>
  </si>
  <si>
    <t>Porphyritic tonalite</t>
  </si>
  <si>
    <t>LVC-05</t>
  </si>
  <si>
    <t>Phaneritic Quartz diorite</t>
  </si>
  <si>
    <t>LVC-13</t>
  </si>
  <si>
    <t>Porphyritic Quartz diorite</t>
  </si>
  <si>
    <t>TOR12A</t>
  </si>
  <si>
    <t>Co. de las Tortolas</t>
  </si>
  <si>
    <t>J583</t>
  </si>
  <si>
    <t>Jotabeche Complex</t>
  </si>
  <si>
    <t>J580</t>
  </si>
  <si>
    <t>2PCB607</t>
  </si>
  <si>
    <t>East of Cerro Tunshu, scree</t>
  </si>
  <si>
    <t>phyric diorite to tonalite</t>
  </si>
  <si>
    <t>I116</t>
  </si>
  <si>
    <t>HC203</t>
  </si>
  <si>
    <t>2PCB608</t>
  </si>
  <si>
    <t>East shore of Laguna Tunshu</t>
  </si>
  <si>
    <t>dacite porphyry dike</t>
  </si>
  <si>
    <t>2PYB524</t>
  </si>
  <si>
    <t>Rio de la Virgen</t>
  </si>
  <si>
    <t>Columnar fine-grained plag phyric basalt</t>
  </si>
  <si>
    <t>La Laguna</t>
  </si>
  <si>
    <t>Stratovolcano</t>
  </si>
  <si>
    <t>Jotabeche N</t>
  </si>
  <si>
    <t>E94020</t>
  </si>
  <si>
    <t>Sta.Isabel</t>
  </si>
  <si>
    <t>E94029</t>
  </si>
  <si>
    <t>Vergara et al. (1999)</t>
  </si>
  <si>
    <t>Colbun Formation, Linares Precordillera</t>
  </si>
  <si>
    <t>I6</t>
  </si>
  <si>
    <t>Unidad Infiernillo</t>
  </si>
  <si>
    <t>9/10-R2-3</t>
  </si>
  <si>
    <t>TC-2-3</t>
  </si>
  <si>
    <t>Nyström et al. (2003)</t>
  </si>
  <si>
    <t>FAR-76</t>
  </si>
  <si>
    <t>Farellones Fm., Upper Mem.</t>
  </si>
  <si>
    <t>Basaltic Andesite</t>
  </si>
  <si>
    <t>FAR-74</t>
  </si>
  <si>
    <t>FAR-78</t>
  </si>
  <si>
    <t>FAR-90</t>
  </si>
  <si>
    <t>FAR-87</t>
  </si>
  <si>
    <t>FAR-12</t>
  </si>
  <si>
    <t>FAR-1</t>
  </si>
  <si>
    <t>Farellones Fm., Mid. Mem.</t>
  </si>
  <si>
    <t>FAR-9</t>
  </si>
  <si>
    <t>Colo-1-33</t>
  </si>
  <si>
    <t>Leon-2-3</t>
  </si>
  <si>
    <t>Leon-1-32a</t>
  </si>
  <si>
    <t>Muñoz et al. (2000)</t>
  </si>
  <si>
    <t xml:space="preserve">s CS91-2 </t>
  </si>
  <si>
    <t>COASTAL MAGMATIC BELT, ANCUD, CHILOE</t>
  </si>
  <si>
    <t xml:space="preserve">ANDESITE, BASALTIC </t>
  </si>
  <si>
    <t xml:space="preserve">s XX515 </t>
  </si>
  <si>
    <t>COASTAL MAGMATIC BELT, LAGO QULAN</t>
  </si>
  <si>
    <t xml:space="preserve">ANDESITE </t>
  </si>
  <si>
    <t>E99069</t>
  </si>
  <si>
    <t>Saraguro</t>
  </si>
  <si>
    <t>Tuff</t>
  </si>
  <si>
    <t xml:space="preserve">s XO81 </t>
  </si>
  <si>
    <t>Maydagan et al. (2011)</t>
  </si>
  <si>
    <t>A-17-07</t>
  </si>
  <si>
    <t>Altar, LVC</t>
  </si>
  <si>
    <t>Basaltic andesite</t>
  </si>
  <si>
    <t>A-151-08</t>
  </si>
  <si>
    <t>A-88-08</t>
  </si>
  <si>
    <t>Porphyritic andesite</t>
  </si>
  <si>
    <t>A-148-08</t>
  </si>
  <si>
    <t>A-160-08</t>
  </si>
  <si>
    <t>Porphyritic dacite</t>
  </si>
  <si>
    <t>A-188-08</t>
  </si>
  <si>
    <t>Andesitic Dacite</t>
  </si>
  <si>
    <t>E99030</t>
  </si>
  <si>
    <t>El Tingo</t>
  </si>
  <si>
    <t>Diorite</t>
  </si>
  <si>
    <t>FAR-24</t>
  </si>
  <si>
    <t>FAR-35</t>
  </si>
  <si>
    <t>FAR-107</t>
  </si>
  <si>
    <t xml:space="preserve">s XX506 </t>
  </si>
  <si>
    <t>COASTAL MAGMATIC BELT, GUAPI QULAN</t>
  </si>
  <si>
    <t>FAR-123</t>
  </si>
  <si>
    <t>Farellones Fm., Lower Mem.</t>
  </si>
  <si>
    <t>Pyroclastic</t>
  </si>
  <si>
    <t>Rhyolite, Pyroclastic</t>
  </si>
  <si>
    <t>FAR-71</t>
  </si>
  <si>
    <t>MAP-38</t>
  </si>
  <si>
    <t xml:space="preserve">s CS91-3 </t>
  </si>
  <si>
    <t>Pantanillo Dome</t>
  </si>
  <si>
    <t>pyroclastics</t>
  </si>
  <si>
    <t>TOR9A</t>
  </si>
  <si>
    <t>Las Maquinas</t>
  </si>
  <si>
    <t>TOR9B</t>
  </si>
  <si>
    <t xml:space="preserve">s CS92-4 </t>
  </si>
  <si>
    <t>COASTAL MAGMATIC BELT, LOS ANGELES</t>
  </si>
  <si>
    <t>I100</t>
  </si>
  <si>
    <t>Dona Ana</t>
  </si>
  <si>
    <t>I64</t>
  </si>
  <si>
    <t>I61</t>
  </si>
  <si>
    <t>I62</t>
  </si>
  <si>
    <t>Vatin-Perignon et al. (1992)</t>
  </si>
  <si>
    <t>80-15</t>
  </si>
  <si>
    <t>&gt;10</t>
  </si>
  <si>
    <t>Solimana</t>
  </si>
  <si>
    <t>80-65</t>
  </si>
  <si>
    <t>3.5-2</t>
  </si>
  <si>
    <t>80-68</t>
  </si>
  <si>
    <t>3.5-3</t>
  </si>
  <si>
    <t>Mamani et al. (2008)</t>
  </si>
  <si>
    <t>Plio-Pleistocene</t>
  </si>
  <si>
    <t>ANT-00-02</t>
  </si>
  <si>
    <t>Antapuna</t>
  </si>
  <si>
    <t>FIR-00-01</t>
  </si>
  <si>
    <t>Firura</t>
  </si>
  <si>
    <t>Solimama</t>
  </si>
  <si>
    <t xml:space="preserve">CORO-99-01   </t>
  </si>
  <si>
    <t>Coropuna</t>
  </si>
  <si>
    <t xml:space="preserve">CORO-99-02     </t>
  </si>
  <si>
    <t>COR-00-21</t>
  </si>
  <si>
    <t>BAR-01-61</t>
  </si>
  <si>
    <t>Chivay</t>
  </si>
  <si>
    <t>BAR-01-62</t>
  </si>
  <si>
    <t>BAR-01-59</t>
  </si>
  <si>
    <t>Hualca Hualca</t>
  </si>
  <si>
    <t>BAR-02-01</t>
  </si>
  <si>
    <t>BAR-02-14</t>
  </si>
  <si>
    <t>Paquetane</t>
  </si>
  <si>
    <t>SUA-013</t>
  </si>
  <si>
    <t>Aritinca</t>
  </si>
  <si>
    <t>SUP-020</t>
  </si>
  <si>
    <t xml:space="preserve">Puquintica </t>
  </si>
  <si>
    <t>SUP-022</t>
  </si>
  <si>
    <t>SUP-023</t>
  </si>
  <si>
    <t>ELR-N</t>
  </si>
  <si>
    <t>El Rojo Norte</t>
  </si>
  <si>
    <t>ELR1</t>
  </si>
  <si>
    <t>El Rojo Sur</t>
  </si>
  <si>
    <t>CUEV1</t>
  </si>
  <si>
    <t>Las Cuevas</t>
  </si>
  <si>
    <t>CUEV4</t>
  </si>
  <si>
    <t>YAH-00-14</t>
  </si>
  <si>
    <t>Mio-Pliocene</t>
  </si>
  <si>
    <t>Yarihuato</t>
  </si>
  <si>
    <t>YAH-00-16</t>
  </si>
  <si>
    <t>YAH-00-17</t>
  </si>
  <si>
    <t>BAR-00-19</t>
  </si>
  <si>
    <t>BAR-02-17</t>
  </si>
  <si>
    <t>Cotahuasi</t>
  </si>
  <si>
    <t>BAR-00-35</t>
  </si>
  <si>
    <t>BAR-00-33</t>
  </si>
  <si>
    <t>Chuquibamba</t>
  </si>
  <si>
    <t>BAR-01-79</t>
  </si>
  <si>
    <t>Morane</t>
  </si>
  <si>
    <t>BAR-01-85</t>
  </si>
  <si>
    <t>Colca</t>
  </si>
  <si>
    <t>BAR-00-28</t>
  </si>
  <si>
    <t>Pampacolca</t>
  </si>
  <si>
    <t>BAR-02-04</t>
  </si>
  <si>
    <t>Hualto</t>
  </si>
  <si>
    <t>BAR-02-05</t>
  </si>
  <si>
    <t>BAR-02-13</t>
  </si>
  <si>
    <t>Huacullani</t>
  </si>
  <si>
    <t>BAR-00-27</t>
  </si>
  <si>
    <t>Salinas</t>
  </si>
  <si>
    <t>BAR-01-32</t>
  </si>
  <si>
    <t>BAR-01-38</t>
  </si>
  <si>
    <t>BAR-02-15</t>
  </si>
  <si>
    <t>Base Misti</t>
  </si>
  <si>
    <t>PIP-01-026</t>
  </si>
  <si>
    <t>Pichu Pichu</t>
  </si>
  <si>
    <t>PIP-01-42</t>
  </si>
  <si>
    <t>BAR-01-43</t>
  </si>
  <si>
    <t>BAR-01-44</t>
  </si>
  <si>
    <t>BAR-00-37</t>
  </si>
  <si>
    <t>Tarata</t>
  </si>
  <si>
    <t>BAR-00-39</t>
  </si>
  <si>
    <t>AJO 177</t>
  </si>
  <si>
    <t>Ajoya</t>
  </si>
  <si>
    <t>CMA 10</t>
  </si>
  <si>
    <t>Cerro Margarita</t>
  </si>
  <si>
    <t>ANO 07</t>
  </si>
  <si>
    <t>Anocarire</t>
  </si>
  <si>
    <t>LAU 005</t>
  </si>
  <si>
    <t>Lauca</t>
  </si>
  <si>
    <t>LAU 102</t>
  </si>
  <si>
    <t>C° Tejene</t>
  </si>
  <si>
    <t>LAU 105</t>
  </si>
  <si>
    <t xml:space="preserve">LAU 94-172   </t>
  </si>
  <si>
    <t xml:space="preserve">TOM 94-209 B </t>
  </si>
  <si>
    <t>Q. Carcones</t>
  </si>
  <si>
    <t>ACH 04</t>
  </si>
  <si>
    <t>Achecalane</t>
  </si>
  <si>
    <t>CUM-07</t>
  </si>
  <si>
    <t>Chuzmiza</t>
  </si>
  <si>
    <t>CUM-02</t>
  </si>
  <si>
    <t>MAM 24</t>
  </si>
  <si>
    <t>Mamuta</t>
  </si>
  <si>
    <t>MAM 14</t>
  </si>
  <si>
    <t>HUA1</t>
  </si>
  <si>
    <t>Huailla</t>
  </si>
  <si>
    <t>PUN1</t>
  </si>
  <si>
    <t>Puntilla</t>
  </si>
  <si>
    <t>MIN2</t>
  </si>
  <si>
    <t>Miño</t>
  </si>
  <si>
    <t>CHE6</t>
  </si>
  <si>
    <t>Chela</t>
  </si>
  <si>
    <t>CHE8</t>
  </si>
  <si>
    <t>CAR1</t>
  </si>
  <si>
    <t>Carcote</t>
  </si>
  <si>
    <t>PAL4</t>
  </si>
  <si>
    <t>Palpana</t>
  </si>
  <si>
    <t>CEB5</t>
  </si>
  <si>
    <t>Cebollar</t>
  </si>
  <si>
    <t>CHAN1</t>
  </si>
  <si>
    <t>Chanca</t>
  </si>
  <si>
    <t>CHAN3</t>
  </si>
  <si>
    <t>BAR-00-21</t>
  </si>
  <si>
    <t>Puquio</t>
  </si>
  <si>
    <t>BAR-00-22</t>
  </si>
  <si>
    <t>BAR-00-20</t>
  </si>
  <si>
    <t>Cora cora</t>
  </si>
  <si>
    <t>BAR-01-81</t>
  </si>
  <si>
    <t>Condoroma</t>
  </si>
  <si>
    <t>BAR-01-83</t>
  </si>
  <si>
    <t>BAR-01-87</t>
  </si>
  <si>
    <t>BAR-02-11</t>
  </si>
  <si>
    <t>Huarancante</t>
  </si>
  <si>
    <t>BAR-01-55</t>
  </si>
  <si>
    <t>Ananto</t>
  </si>
  <si>
    <t>BAR-00-40</t>
  </si>
  <si>
    <t>BAR-00-42</t>
  </si>
  <si>
    <t>BAR-00-43</t>
  </si>
  <si>
    <t>BAR-00-36</t>
  </si>
  <si>
    <t>Moquegua</t>
  </si>
  <si>
    <t xml:space="preserve">CNE 94-161   </t>
  </si>
  <si>
    <t>Co, Negro</t>
  </si>
  <si>
    <t>GUG-182</t>
  </si>
  <si>
    <t>Guane Guane</t>
  </si>
  <si>
    <t>ZAP-1</t>
  </si>
  <si>
    <t>Cordon Quevilque</t>
  </si>
  <si>
    <t xml:space="preserve">COP 94-216   </t>
  </si>
  <si>
    <t>Cerro Copaquilla</t>
  </si>
  <si>
    <t xml:space="preserve">LAC 95-268   </t>
  </si>
  <si>
    <t>Quebrada Laco</t>
  </si>
  <si>
    <r>
      <t>SiO</t>
    </r>
    <r>
      <rPr>
        <b/>
        <vertAlign val="subscript"/>
        <sz val="11"/>
        <color theme="1"/>
        <rFont val="Calibri"/>
        <family val="2"/>
        <scheme val="minor"/>
      </rPr>
      <t xml:space="preserve">2  </t>
    </r>
    <r>
      <rPr>
        <b/>
        <sz val="11"/>
        <color theme="1"/>
        <rFont val="Calibri"/>
        <family val="2"/>
        <scheme val="minor"/>
      </rPr>
      <t xml:space="preserve">  </t>
    </r>
  </si>
  <si>
    <t>Longitude</t>
  </si>
  <si>
    <t>Latitude</t>
  </si>
  <si>
    <t>Approx. Latitude</t>
  </si>
  <si>
    <t>Eocene</t>
  </si>
  <si>
    <t>TAZ-00-01</t>
  </si>
  <si>
    <t>TAZ-00-02</t>
  </si>
  <si>
    <t>TAZ-00-03</t>
  </si>
  <si>
    <t>Haschke et al. (2002)</t>
  </si>
  <si>
    <t>SS-L1</t>
  </si>
  <si>
    <t>Co.Olivino</t>
  </si>
  <si>
    <t>monogenetic andesite cone</t>
  </si>
  <si>
    <t>NN-Q1b</t>
  </si>
  <si>
    <t>Co.Montechristo</t>
  </si>
  <si>
    <t>dacite</t>
  </si>
  <si>
    <t>NN-P7</t>
  </si>
  <si>
    <t>S.Lorenzo anticline</t>
  </si>
  <si>
    <t>NN-O4/O5</t>
  </si>
  <si>
    <t>Q. ChugChug E</t>
  </si>
  <si>
    <t>basaltic andesite</t>
  </si>
  <si>
    <t>SS-J3</t>
  </si>
  <si>
    <t>S Centinela</t>
  </si>
  <si>
    <t>SS-E1</t>
  </si>
  <si>
    <t>Co. Guanaco</t>
  </si>
  <si>
    <t xml:space="preserve">s CS92-6 </t>
  </si>
  <si>
    <t>Oligocene</t>
  </si>
  <si>
    <t xml:space="preserve">s CS92-1 </t>
  </si>
  <si>
    <t>COASTAL MAGMATIC BELT, NORTH TEMUCO</t>
  </si>
  <si>
    <t xml:space="preserve">s CS92-2 </t>
  </si>
  <si>
    <t xml:space="preserve">s XK23 </t>
  </si>
  <si>
    <t>COASTAL MAGMATIC BELT, PARGA</t>
  </si>
  <si>
    <t xml:space="preserve">BASALT </t>
  </si>
  <si>
    <t xml:space="preserve">s XO42 </t>
  </si>
  <si>
    <t xml:space="preserve">s XY91 </t>
  </si>
  <si>
    <t>COASTAL MAGMATIC BELT, CAPITANES</t>
  </si>
  <si>
    <t xml:space="preserve">s XY96 </t>
  </si>
  <si>
    <t>COASTAL MAGMATIC BELT, ESTAQUILLAS</t>
  </si>
  <si>
    <t xml:space="preserve">DACITE </t>
  </si>
  <si>
    <t xml:space="preserve">s XY62 </t>
  </si>
  <si>
    <t>COASTAL MAGMATIC BELT, PUNTA</t>
  </si>
  <si>
    <t xml:space="preserve">RHYOLITE </t>
  </si>
  <si>
    <t xml:space="preserve">s XM54/CS91-5 </t>
  </si>
  <si>
    <t>COASTAL MAGMATIC BELT, PUNTA POLOCUE, CHLOE</t>
  </si>
  <si>
    <t xml:space="preserve">s XK59 </t>
  </si>
  <si>
    <t xml:space="preserve">s XK62/CS91-1 </t>
  </si>
  <si>
    <t>COASTAL MAGMATIC BELT, GAMBOS, CHLOE</t>
  </si>
  <si>
    <t xml:space="preserve">RHYODACITE (volcanic glass) </t>
  </si>
  <si>
    <t>XM53</t>
  </si>
  <si>
    <t>COASTAL MAGMATIC BELT, GUAPI CASTRO</t>
  </si>
  <si>
    <t>CS90-0</t>
  </si>
  <si>
    <t xml:space="preserve">s XX511 </t>
  </si>
  <si>
    <t xml:space="preserve">s XY41 </t>
  </si>
  <si>
    <t>COASTAL MAGMATIC BELT, RANCO</t>
  </si>
  <si>
    <t>ESA-12</t>
  </si>
  <si>
    <t>Cayanta Fm.</t>
  </si>
  <si>
    <t>MAP-25</t>
  </si>
  <si>
    <t>Abanico Fm., Upper Mem.</t>
  </si>
  <si>
    <t>MAP-23</t>
  </si>
  <si>
    <t xml:space="preserve">Basalt </t>
  </si>
  <si>
    <t>MAP-19</t>
  </si>
  <si>
    <t>MAP-5</t>
  </si>
  <si>
    <t>Abanico Fm., Lower Mem.</t>
  </si>
  <si>
    <t>Chiaradia (2009); Chiaradia et al. (2008)</t>
  </si>
  <si>
    <t>TRI 001</t>
  </si>
  <si>
    <t>Dolerite dyke, Macuchi arc</t>
  </si>
  <si>
    <t>Shallow intrusion</t>
  </si>
  <si>
    <t>TRI 007</t>
  </si>
  <si>
    <t>TRI 039</t>
  </si>
  <si>
    <t>TRI 040</t>
  </si>
  <si>
    <t>TRI 054</t>
  </si>
  <si>
    <t>TRI 069</t>
  </si>
  <si>
    <t>Chiaradia (2009); Chiaradia &amp; Fontbote (2001)</t>
  </si>
  <si>
    <t>E94015</t>
  </si>
  <si>
    <t>Macuchi arc</t>
  </si>
  <si>
    <t>E99113</t>
  </si>
  <si>
    <t>Andesite intrusion</t>
  </si>
  <si>
    <t>E99114</t>
  </si>
  <si>
    <t>Dacite intrusion</t>
  </si>
  <si>
    <t>E99156</t>
  </si>
  <si>
    <t>E99161</t>
  </si>
  <si>
    <t>E99174</t>
  </si>
  <si>
    <t>E99176</t>
  </si>
  <si>
    <t>E99182</t>
  </si>
  <si>
    <t>E99183</t>
  </si>
  <si>
    <t>E99184</t>
  </si>
  <si>
    <t>E99185</t>
  </si>
  <si>
    <t>E99190</t>
  </si>
  <si>
    <t>E99236</t>
  </si>
  <si>
    <t>TRI 010</t>
  </si>
  <si>
    <t>TRI 051</t>
  </si>
  <si>
    <t>TRI 055</t>
  </si>
  <si>
    <t>TRI 096</t>
  </si>
  <si>
    <t>E94039</t>
  </si>
  <si>
    <t>E99006</t>
  </si>
  <si>
    <t>E99010</t>
  </si>
  <si>
    <t>E99025</t>
  </si>
  <si>
    <t>E99026</t>
  </si>
  <si>
    <t>E99029</t>
  </si>
  <si>
    <t>CP533</t>
  </si>
  <si>
    <t>Co. Pullido</t>
  </si>
  <si>
    <t>320 C</t>
  </si>
  <si>
    <t>Segerstrom</t>
  </si>
  <si>
    <t>lava (back arc)</t>
  </si>
  <si>
    <t>Paleocene</t>
  </si>
  <si>
    <t>Lucassen et al. (2006)</t>
  </si>
  <si>
    <t>96-192 *</t>
  </si>
  <si>
    <t>Cerro del Difunto (13); 25°41'30'', 70°32'50''</t>
  </si>
  <si>
    <t>96-196 *</t>
  </si>
  <si>
    <t>Cle-02</t>
  </si>
  <si>
    <t>Clemesi</t>
  </si>
  <si>
    <t>Cle-03_1</t>
  </si>
  <si>
    <t>Cle-03_2</t>
  </si>
  <si>
    <t>APT-11-rock</t>
  </si>
  <si>
    <t>Arica</t>
  </si>
  <si>
    <t>Rogers &amp; Hawkesworth (1989)</t>
  </si>
  <si>
    <t>Indio Muerto Fm.</t>
  </si>
  <si>
    <t>Augusta Victoria Fm.</t>
  </si>
  <si>
    <t>basalt</t>
  </si>
  <si>
    <t>Co.Negro Fm.</t>
  </si>
  <si>
    <t>Haschke et al. 2002</t>
  </si>
  <si>
    <t>SS-D9</t>
  </si>
  <si>
    <t>Pampa Los Dorados</t>
  </si>
  <si>
    <t>rhyolite</t>
  </si>
  <si>
    <t>Morata &amp; Aguirre (2003)</t>
  </si>
  <si>
    <t>MARQ-76</t>
  </si>
  <si>
    <t>Cretaceous</t>
  </si>
  <si>
    <t>Arqueros Formation, La Serena region</t>
  </si>
  <si>
    <t>ARQ99-7</t>
  </si>
  <si>
    <t>Feeder dyke, La Serena region</t>
  </si>
  <si>
    <t>ARQ99-4</t>
  </si>
  <si>
    <t>ARQ00-13</t>
  </si>
  <si>
    <t>ARQ00-9</t>
  </si>
  <si>
    <t>Quebrada Marquesa Formation, La Serena region</t>
  </si>
  <si>
    <t>ARQ00-19</t>
  </si>
  <si>
    <t>Intrusive andesites</t>
  </si>
  <si>
    <t>Dyke/shallow intrusitve</t>
  </si>
  <si>
    <t>TC99-5a</t>
  </si>
  <si>
    <t>TC00-13</t>
  </si>
  <si>
    <t>TC99-2</t>
  </si>
  <si>
    <t>E94016</t>
  </si>
  <si>
    <t>Rio Cala arc</t>
  </si>
  <si>
    <t>E99099</t>
  </si>
  <si>
    <t>E99103</t>
  </si>
  <si>
    <t>E99109</t>
  </si>
  <si>
    <t>E99110</t>
  </si>
  <si>
    <t>E99121</t>
  </si>
  <si>
    <t>E99122</t>
  </si>
  <si>
    <t>E99204</t>
  </si>
  <si>
    <t>E99237</t>
  </si>
  <si>
    <t>Allibon et al. (2008)</t>
  </si>
  <si>
    <t>04 OT 1</t>
  </si>
  <si>
    <t>Otavalo, Island Arc</t>
  </si>
  <si>
    <t>Olivine basalt</t>
  </si>
  <si>
    <t>04 OT 2</t>
  </si>
  <si>
    <t>04 OT 4a</t>
  </si>
  <si>
    <t>04 SD 01</t>
  </si>
  <si>
    <t>Santo Domingo, Island Arc</t>
  </si>
  <si>
    <t>04 SD 04</t>
  </si>
  <si>
    <t>04 SD 05</t>
  </si>
  <si>
    <t>04 L 04</t>
  </si>
  <si>
    <t>Latacunga, Island Arc</t>
  </si>
  <si>
    <t>04 L 05</t>
  </si>
  <si>
    <t>04 LD 01</t>
  </si>
  <si>
    <t>La Derecha y Guaragua, island arc</t>
  </si>
  <si>
    <t>Dolerite</t>
  </si>
  <si>
    <t>04 GW 01</t>
  </si>
  <si>
    <t>Kramer et al. (2005)</t>
  </si>
  <si>
    <t>Jurassic</t>
  </si>
  <si>
    <t>Los Tarros, SE of Arica</t>
  </si>
  <si>
    <t>Kramer et al. (2005); (Wittmann, 1999)</t>
  </si>
  <si>
    <t>K30</t>
  </si>
  <si>
    <t>Punta Gruesa, S of Iquique</t>
  </si>
  <si>
    <t>K87</t>
  </si>
  <si>
    <t>K84</t>
  </si>
  <si>
    <t>V21</t>
  </si>
  <si>
    <t>Oficina Viz Fm., Oficina Viz area, SE of Iquique</t>
  </si>
  <si>
    <t>Bas. Andesite</t>
  </si>
  <si>
    <t>V15</t>
  </si>
  <si>
    <t>V6</t>
  </si>
  <si>
    <t>V21**</t>
  </si>
  <si>
    <t>Oficina Viz, Pampa de La Union (4)</t>
  </si>
  <si>
    <t>V15**</t>
  </si>
  <si>
    <t>V6**</t>
  </si>
  <si>
    <t>68</t>
  </si>
  <si>
    <t>Cerro Quillagua (5); 21°40'00'', 69°49'30''</t>
  </si>
  <si>
    <t>262</t>
  </si>
  <si>
    <t>263</t>
  </si>
  <si>
    <t>Western Cerro Jaspe, N of Chuquicamata</t>
  </si>
  <si>
    <t>Alkaline Basalt</t>
  </si>
  <si>
    <t>Kramer et al. (2005); (Gröschke &amp; Wilke, 1986)</t>
  </si>
  <si>
    <t>La Negra</t>
  </si>
  <si>
    <t>La Negra, 25km S of Tocopilla</t>
  </si>
  <si>
    <t>285</t>
  </si>
  <si>
    <t>La Negra, Quebrada (8); 23°24'30'', 70°22'00''</t>
  </si>
  <si>
    <t>164</t>
  </si>
  <si>
    <t>AS1***</t>
  </si>
  <si>
    <t>Caleta Agua Salada(9)</t>
  </si>
  <si>
    <t>AS72***</t>
  </si>
  <si>
    <t>AS9***</t>
  </si>
  <si>
    <t>AS5***</t>
  </si>
  <si>
    <t>AS10***</t>
  </si>
  <si>
    <t>97-5</t>
  </si>
  <si>
    <t>Sierra Fraga (17); 27°00', 69°48’</t>
  </si>
  <si>
    <t>Rossel et al. (2013)</t>
  </si>
  <si>
    <t>PR-11-154</t>
  </si>
  <si>
    <t>Agua Salada Volcanic Complex (ASVC), arc</t>
  </si>
  <si>
    <t>PR-11-153</t>
  </si>
  <si>
    <t>PR-11-134C</t>
  </si>
  <si>
    <t>PR-11-132A</t>
  </si>
  <si>
    <t>PR-11-139</t>
  </si>
  <si>
    <r>
      <t xml:space="preserve">Normalised </t>
    </r>
    <r>
      <rPr>
        <b/>
        <vertAlign val="superscript"/>
        <sz val="11"/>
        <color theme="1"/>
        <rFont val="Calibri"/>
        <family val="2"/>
        <scheme val="minor"/>
      </rPr>
      <t>87</t>
    </r>
    <r>
      <rPr>
        <b/>
        <sz val="11"/>
        <color theme="1"/>
        <rFont val="Calibri"/>
        <family val="2"/>
        <scheme val="minor"/>
      </rPr>
      <t>Sr/</t>
    </r>
    <r>
      <rPr>
        <b/>
        <vertAlign val="superscript"/>
        <sz val="11"/>
        <color theme="1"/>
        <rFont val="Calibri"/>
        <family val="2"/>
        <scheme val="minor"/>
      </rPr>
      <t>86</t>
    </r>
    <r>
      <rPr>
        <b/>
        <sz val="11"/>
        <color theme="1"/>
        <rFont val="Calibri"/>
        <family val="2"/>
        <scheme val="minor"/>
      </rPr>
      <t>Sr(i)</t>
    </r>
  </si>
  <si>
    <t>Scott et al. Supplementary Data 3. Compilation of age corrected Sr- and Nd- radiogenic isotope compositions of Jurassic-Neogene frontal arc lavas.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</si>
</sst>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0" fillId="0" borderId="0" xfId="0" applyNumberFormat="1"/>
    <xf numFmtId="0" fontId="1" fillId="0" borderId="1" xfId="0" applyFont="1" applyBorder="1" applyAlignment="1"/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</cellXfs>
  <cellStyles count="2">
    <cellStyle name="Normal" xfId="0" builtinId="0"/>
    <cellStyle name="Standard_low-cr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workbookViewId="0"/>
  </sheetViews>
  <sheetFormatPr defaultRowHeight="15" x14ac:dyDescent="0.25"/>
  <cols>
    <col min="1" max="1" width="23.7109375" customWidth="1"/>
    <col min="4" max="4" width="14.85546875" customWidth="1"/>
    <col min="5" max="5" width="26.28515625" customWidth="1"/>
    <col min="6" max="6" width="20.5703125" customWidth="1"/>
    <col min="7" max="7" width="13.42578125" customWidth="1"/>
    <col min="8" max="8" width="15" customWidth="1"/>
    <col min="10" max="10" width="15.85546875" bestFit="1" customWidth="1"/>
    <col min="12" max="12" width="12" bestFit="1" customWidth="1"/>
    <col min="13" max="13" width="15.7109375" customWidth="1"/>
    <col min="14" max="14" width="13.42578125" bestFit="1" customWidth="1"/>
  </cols>
  <sheetData>
    <row r="1" spans="1:15" x14ac:dyDescent="0.25">
      <c r="A1" s="1" t="s">
        <v>572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18.75" x14ac:dyDescent="0.3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362</v>
      </c>
      <c r="I2" s="1" t="s">
        <v>363</v>
      </c>
      <c r="J2" s="1" t="s">
        <v>364</v>
      </c>
      <c r="K2" s="1" t="s">
        <v>361</v>
      </c>
      <c r="L2" s="1" t="s">
        <v>7</v>
      </c>
      <c r="M2" s="1" t="s">
        <v>571</v>
      </c>
      <c r="N2" s="1" t="s">
        <v>8</v>
      </c>
    </row>
    <row r="3" spans="1:15" x14ac:dyDescent="0.25">
      <c r="A3" t="s">
        <v>9</v>
      </c>
      <c r="B3" t="s">
        <v>43</v>
      </c>
      <c r="C3">
        <v>5</v>
      </c>
      <c r="D3" t="s">
        <v>11</v>
      </c>
      <c r="E3" t="s">
        <v>44</v>
      </c>
      <c r="F3" t="s">
        <v>13</v>
      </c>
      <c r="G3" t="s">
        <v>20</v>
      </c>
      <c r="H3">
        <v>-78.341385000000002</v>
      </c>
      <c r="I3">
        <v>0.52191600000000005</v>
      </c>
      <c r="J3">
        <v>0.52191600000000005</v>
      </c>
      <c r="K3">
        <v>63.9953178093144</v>
      </c>
      <c r="L3">
        <v>0.70384031847855044</v>
      </c>
      <c r="M3">
        <f t="shared" ref="M3:M66" si="0">L3</f>
        <v>0.70384031847855044</v>
      </c>
      <c r="N3">
        <v>0.51298324882210045</v>
      </c>
    </row>
    <row r="4" spans="1:15" x14ac:dyDescent="0.25">
      <c r="A4" t="s">
        <v>9</v>
      </c>
      <c r="B4" t="s">
        <v>45</v>
      </c>
      <c r="C4">
        <v>5</v>
      </c>
      <c r="D4" t="s">
        <v>11</v>
      </c>
      <c r="E4" t="s">
        <v>44</v>
      </c>
      <c r="F4" t="s">
        <v>13</v>
      </c>
      <c r="G4" t="s">
        <v>14</v>
      </c>
      <c r="H4">
        <v>-78.345236999999997</v>
      </c>
      <c r="I4">
        <v>0.52148399999999995</v>
      </c>
      <c r="J4">
        <v>0.52148399999999995</v>
      </c>
      <c r="K4">
        <v>61.531488041629103</v>
      </c>
      <c r="L4">
        <v>0.70382590892488772</v>
      </c>
      <c r="M4">
        <f t="shared" si="0"/>
        <v>0.70382590892488772</v>
      </c>
      <c r="N4">
        <v>0.51293789731662687</v>
      </c>
    </row>
    <row r="5" spans="1:15" x14ac:dyDescent="0.25">
      <c r="A5" t="s">
        <v>9</v>
      </c>
      <c r="B5" t="s">
        <v>46</v>
      </c>
      <c r="C5">
        <v>5</v>
      </c>
      <c r="D5" t="s">
        <v>11</v>
      </c>
      <c r="E5" t="s">
        <v>44</v>
      </c>
      <c r="F5" t="s">
        <v>13</v>
      </c>
      <c r="G5" t="s">
        <v>20</v>
      </c>
      <c r="H5">
        <v>-78.336107999999996</v>
      </c>
      <c r="I5">
        <v>0.51763000000000003</v>
      </c>
      <c r="J5">
        <v>0.51763000000000003</v>
      </c>
      <c r="K5">
        <v>64.097317854283403</v>
      </c>
      <c r="L5">
        <v>0.70384188842992101</v>
      </c>
      <c r="M5">
        <f t="shared" si="0"/>
        <v>0.70384188842992101</v>
      </c>
      <c r="N5">
        <v>0.51291414652820355</v>
      </c>
    </row>
    <row r="6" spans="1:15" x14ac:dyDescent="0.25">
      <c r="A6" t="s">
        <v>9</v>
      </c>
      <c r="B6" t="s">
        <v>50</v>
      </c>
      <c r="C6">
        <v>5</v>
      </c>
      <c r="D6" t="s">
        <v>11</v>
      </c>
      <c r="E6" t="s">
        <v>44</v>
      </c>
      <c r="F6" t="s">
        <v>13</v>
      </c>
      <c r="G6" t="s">
        <v>20</v>
      </c>
      <c r="H6">
        <v>-78.320839000000007</v>
      </c>
      <c r="I6">
        <v>0.51374699999999995</v>
      </c>
      <c r="J6">
        <v>0.51374699999999995</v>
      </c>
      <c r="K6">
        <v>66.032661870503603</v>
      </c>
      <c r="L6">
        <v>0.70390607644169112</v>
      </c>
      <c r="M6">
        <f t="shared" si="0"/>
        <v>0.70390607644169112</v>
      </c>
      <c r="N6">
        <v>0.51282193346712923</v>
      </c>
    </row>
    <row r="7" spans="1:15" x14ac:dyDescent="0.25">
      <c r="A7" t="s">
        <v>9</v>
      </c>
      <c r="B7" t="s">
        <v>22</v>
      </c>
      <c r="C7">
        <v>3.58</v>
      </c>
      <c r="D7" t="s">
        <v>11</v>
      </c>
      <c r="E7" t="s">
        <v>12</v>
      </c>
      <c r="F7" t="s">
        <v>13</v>
      </c>
      <c r="G7" t="s">
        <v>14</v>
      </c>
      <c r="H7">
        <v>-78.323488999999995</v>
      </c>
      <c r="I7">
        <v>0.51073800000000003</v>
      </c>
      <c r="J7">
        <v>0.51073800000000003</v>
      </c>
      <c r="K7">
        <v>58.600523738130903</v>
      </c>
      <c r="L7">
        <v>0.70402614272262654</v>
      </c>
      <c r="M7">
        <f t="shared" si="0"/>
        <v>0.70402614272262654</v>
      </c>
      <c r="N7">
        <v>0.5128425541516467</v>
      </c>
    </row>
    <row r="8" spans="1:15" x14ac:dyDescent="0.25">
      <c r="A8" t="s">
        <v>9</v>
      </c>
      <c r="B8" t="s">
        <v>21</v>
      </c>
      <c r="C8">
        <v>3.58</v>
      </c>
      <c r="D8" t="s">
        <v>11</v>
      </c>
      <c r="E8" t="s">
        <v>12</v>
      </c>
      <c r="F8" t="s">
        <v>13</v>
      </c>
      <c r="G8" t="s">
        <v>14</v>
      </c>
      <c r="H8">
        <v>-78.321837000000002</v>
      </c>
      <c r="I8">
        <v>0.51009599999999999</v>
      </c>
      <c r="J8">
        <v>0.51009599999999999</v>
      </c>
      <c r="K8">
        <v>58.670419847328198</v>
      </c>
      <c r="L8">
        <v>0.7040466020888958</v>
      </c>
      <c r="M8">
        <f t="shared" si="0"/>
        <v>0.7040466020888958</v>
      </c>
      <c r="N8">
        <v>0.51284593426385172</v>
      </c>
    </row>
    <row r="9" spans="1:15" x14ac:dyDescent="0.25">
      <c r="A9" t="s">
        <v>9</v>
      </c>
      <c r="B9" t="s">
        <v>19</v>
      </c>
      <c r="C9">
        <v>3.58</v>
      </c>
      <c r="D9" t="s">
        <v>11</v>
      </c>
      <c r="E9" t="s">
        <v>12</v>
      </c>
      <c r="F9" t="s">
        <v>13</v>
      </c>
      <c r="G9" t="s">
        <v>20</v>
      </c>
      <c r="H9">
        <v>-78.321406999999994</v>
      </c>
      <c r="I9">
        <v>0.50916499999999998</v>
      </c>
      <c r="J9">
        <v>0.50916499999999998</v>
      </c>
      <c r="K9">
        <v>61.945112932240697</v>
      </c>
      <c r="L9">
        <v>0.70406551948246265</v>
      </c>
      <c r="M9">
        <f t="shared" si="0"/>
        <v>0.70406551948246265</v>
      </c>
      <c r="N9">
        <v>0.5128277250511134</v>
      </c>
    </row>
    <row r="10" spans="1:15" x14ac:dyDescent="0.25">
      <c r="A10" t="s">
        <v>9</v>
      </c>
      <c r="B10" t="s">
        <v>18</v>
      </c>
      <c r="C10">
        <v>3.58</v>
      </c>
      <c r="D10" t="s">
        <v>11</v>
      </c>
      <c r="E10" t="s">
        <v>12</v>
      </c>
      <c r="F10" t="s">
        <v>13</v>
      </c>
      <c r="G10" t="s">
        <v>14</v>
      </c>
      <c r="H10">
        <v>-78.323689000000002</v>
      </c>
      <c r="I10">
        <v>0.50465599999999999</v>
      </c>
      <c r="J10">
        <v>0.50465599999999999</v>
      </c>
      <c r="K10">
        <v>61.479192627466702</v>
      </c>
      <c r="L10">
        <v>0.70406516151401577</v>
      </c>
      <c r="M10">
        <f t="shared" si="0"/>
        <v>0.70406516151401577</v>
      </c>
      <c r="N10">
        <v>0.51283017374067075</v>
      </c>
    </row>
    <row r="11" spans="1:15" x14ac:dyDescent="0.25">
      <c r="A11" t="s">
        <v>9</v>
      </c>
      <c r="B11" t="s">
        <v>16</v>
      </c>
      <c r="C11">
        <v>3.58</v>
      </c>
      <c r="D11" t="s">
        <v>11</v>
      </c>
      <c r="E11" t="s">
        <v>12</v>
      </c>
      <c r="F11" t="s">
        <v>13</v>
      </c>
      <c r="G11" t="s">
        <v>14</v>
      </c>
      <c r="H11">
        <v>-78.335423000000006</v>
      </c>
      <c r="I11">
        <v>0.50379300000000005</v>
      </c>
      <c r="J11">
        <v>0.50379300000000005</v>
      </c>
      <c r="K11">
        <v>57.906359364063597</v>
      </c>
      <c r="L11">
        <v>0.70404091226513865</v>
      </c>
      <c r="M11">
        <f t="shared" si="0"/>
        <v>0.70404091226513865</v>
      </c>
      <c r="N11">
        <v>0.51285522457224986</v>
      </c>
    </row>
    <row r="12" spans="1:15" x14ac:dyDescent="0.25">
      <c r="A12" t="s">
        <v>9</v>
      </c>
      <c r="B12" t="s">
        <v>17</v>
      </c>
      <c r="C12">
        <v>3.58</v>
      </c>
      <c r="D12" t="s">
        <v>11</v>
      </c>
      <c r="E12" t="s">
        <v>12</v>
      </c>
      <c r="F12" t="s">
        <v>13</v>
      </c>
      <c r="G12" t="s">
        <v>14</v>
      </c>
      <c r="H12">
        <v>-78.328322999999997</v>
      </c>
      <c r="I12">
        <v>0.50120600000000004</v>
      </c>
      <c r="J12">
        <v>0.50120600000000004</v>
      </c>
      <c r="K12">
        <v>59.686009817671803</v>
      </c>
      <c r="L12">
        <v>0.70401831296515416</v>
      </c>
      <c r="M12">
        <f t="shared" si="0"/>
        <v>0.70401831296515416</v>
      </c>
      <c r="N12">
        <v>0.51284871435613877</v>
      </c>
    </row>
    <row r="13" spans="1:15" x14ac:dyDescent="0.25">
      <c r="A13" t="s">
        <v>9</v>
      </c>
      <c r="B13" t="s">
        <v>23</v>
      </c>
      <c r="C13">
        <v>3.58</v>
      </c>
      <c r="D13" t="s">
        <v>11</v>
      </c>
      <c r="E13" t="s">
        <v>12</v>
      </c>
      <c r="F13" t="s">
        <v>13</v>
      </c>
      <c r="G13" t="s">
        <v>14</v>
      </c>
      <c r="H13">
        <v>-78.335918000000007</v>
      </c>
      <c r="I13">
        <v>0.49979899999999999</v>
      </c>
      <c r="J13">
        <v>0.49979899999999999</v>
      </c>
      <c r="K13">
        <v>58.547840295822503</v>
      </c>
      <c r="L13">
        <v>0.7040242017512357</v>
      </c>
      <c r="M13">
        <f t="shared" si="0"/>
        <v>0.7040242017512357</v>
      </c>
      <c r="N13">
        <v>0.51284969582334983</v>
      </c>
    </row>
    <row r="14" spans="1:15" x14ac:dyDescent="0.25">
      <c r="A14" t="s">
        <v>9</v>
      </c>
      <c r="B14" t="s">
        <v>15</v>
      </c>
      <c r="C14">
        <v>3.58</v>
      </c>
      <c r="D14" t="s">
        <v>11</v>
      </c>
      <c r="E14" t="s">
        <v>12</v>
      </c>
      <c r="F14" t="s">
        <v>13</v>
      </c>
      <c r="G14" t="s">
        <v>14</v>
      </c>
      <c r="H14">
        <v>-78.335577000000001</v>
      </c>
      <c r="I14">
        <v>0.49923899999999999</v>
      </c>
      <c r="J14">
        <v>0.49923899999999999</v>
      </c>
      <c r="K14">
        <v>58.5815446098511</v>
      </c>
      <c r="L14">
        <v>0.70404583211274585</v>
      </c>
      <c r="M14">
        <f t="shared" si="0"/>
        <v>0.70404583211274585</v>
      </c>
      <c r="N14">
        <v>0.5128639448617256</v>
      </c>
    </row>
    <row r="15" spans="1:15" x14ac:dyDescent="0.25">
      <c r="A15" t="s">
        <v>9</v>
      </c>
      <c r="B15" t="s">
        <v>10</v>
      </c>
      <c r="C15">
        <v>3.58</v>
      </c>
      <c r="D15" t="s">
        <v>11</v>
      </c>
      <c r="E15" t="s">
        <v>12</v>
      </c>
      <c r="F15" t="s">
        <v>13</v>
      </c>
      <c r="G15" t="s">
        <v>14</v>
      </c>
      <c r="H15">
        <v>-78.338531000000003</v>
      </c>
      <c r="I15">
        <v>0.49895099999999998</v>
      </c>
      <c r="J15">
        <v>0.49895099999999998</v>
      </c>
      <c r="K15">
        <v>60.300687450040002</v>
      </c>
      <c r="L15">
        <v>0.704020782888648</v>
      </c>
      <c r="M15">
        <f t="shared" si="0"/>
        <v>0.704020782888648</v>
      </c>
      <c r="N15">
        <v>0.51285722463864325</v>
      </c>
    </row>
    <row r="16" spans="1:15" x14ac:dyDescent="0.25">
      <c r="A16" t="s">
        <v>9</v>
      </c>
      <c r="B16" t="s">
        <v>55</v>
      </c>
      <c r="C16">
        <v>5</v>
      </c>
      <c r="D16" t="s">
        <v>11</v>
      </c>
      <c r="E16" t="s">
        <v>53</v>
      </c>
      <c r="F16" t="s">
        <v>13</v>
      </c>
      <c r="G16" t="s">
        <v>14</v>
      </c>
      <c r="H16">
        <v>-78.314609000000004</v>
      </c>
      <c r="I16">
        <v>0.49352800000000002</v>
      </c>
      <c r="J16">
        <v>0.49352800000000002</v>
      </c>
      <c r="K16">
        <v>60.276471235617798</v>
      </c>
      <c r="L16">
        <v>0.70398062414409956</v>
      </c>
      <c r="M16">
        <f t="shared" si="0"/>
        <v>0.70398062414409956</v>
      </c>
      <c r="N16">
        <v>0.51288611710349796</v>
      </c>
    </row>
    <row r="17" spans="1:14" x14ac:dyDescent="0.25">
      <c r="A17" t="s">
        <v>9</v>
      </c>
      <c r="B17" t="s">
        <v>54</v>
      </c>
      <c r="C17">
        <v>5</v>
      </c>
      <c r="D17" t="s">
        <v>11</v>
      </c>
      <c r="E17" t="s">
        <v>53</v>
      </c>
      <c r="F17" t="s">
        <v>13</v>
      </c>
      <c r="G17" t="s">
        <v>14</v>
      </c>
      <c r="H17">
        <v>-78.314392999999995</v>
      </c>
      <c r="I17">
        <v>0.493338</v>
      </c>
      <c r="J17">
        <v>0.493338</v>
      </c>
      <c r="K17">
        <v>61.470081064851897</v>
      </c>
      <c r="L17">
        <v>0.70397075468603532</v>
      </c>
      <c r="M17">
        <f t="shared" si="0"/>
        <v>0.70397075468603532</v>
      </c>
      <c r="N17">
        <v>0.51288599709927996</v>
      </c>
    </row>
    <row r="18" spans="1:14" x14ac:dyDescent="0.25">
      <c r="A18" t="s">
        <v>9</v>
      </c>
      <c r="B18" t="s">
        <v>51</v>
      </c>
      <c r="C18">
        <v>5</v>
      </c>
      <c r="D18" t="s">
        <v>11</v>
      </c>
      <c r="E18" t="s">
        <v>44</v>
      </c>
      <c r="F18" t="s">
        <v>13</v>
      </c>
      <c r="G18" t="s">
        <v>20</v>
      </c>
      <c r="H18">
        <v>-78.326468000000006</v>
      </c>
      <c r="I18">
        <v>0.492755</v>
      </c>
      <c r="J18">
        <v>0.492755</v>
      </c>
      <c r="K18">
        <v>64.264209420942095</v>
      </c>
      <c r="L18">
        <v>0.70384111845377106</v>
      </c>
      <c r="M18">
        <f t="shared" si="0"/>
        <v>0.70384111845377106</v>
      </c>
      <c r="N18">
        <v>0.51292316682763839</v>
      </c>
    </row>
    <row r="19" spans="1:14" x14ac:dyDescent="0.25">
      <c r="A19" t="s">
        <v>9</v>
      </c>
      <c r="B19" t="s">
        <v>49</v>
      </c>
      <c r="C19">
        <v>5</v>
      </c>
      <c r="D19" t="s">
        <v>11</v>
      </c>
      <c r="E19" t="s">
        <v>44</v>
      </c>
      <c r="F19" t="s">
        <v>13</v>
      </c>
      <c r="G19" t="s">
        <v>20</v>
      </c>
      <c r="H19">
        <v>-78.346474999999998</v>
      </c>
      <c r="I19">
        <v>0.47759800000000002</v>
      </c>
      <c r="J19">
        <v>0.47759800000000002</v>
      </c>
      <c r="K19">
        <v>63.227858002406698</v>
      </c>
      <c r="L19">
        <v>0.70384142844416908</v>
      </c>
      <c r="M19">
        <f t="shared" si="0"/>
        <v>0.70384142844416908</v>
      </c>
      <c r="N19">
        <v>0.51293753730467606</v>
      </c>
    </row>
    <row r="20" spans="1:14" x14ac:dyDescent="0.25">
      <c r="A20" t="s">
        <v>9</v>
      </c>
      <c r="B20" t="s">
        <v>48</v>
      </c>
      <c r="C20">
        <v>5</v>
      </c>
      <c r="D20" t="s">
        <v>11</v>
      </c>
      <c r="E20" t="s">
        <v>44</v>
      </c>
      <c r="F20" t="s">
        <v>13</v>
      </c>
      <c r="G20" t="s">
        <v>20</v>
      </c>
      <c r="H20">
        <v>-78.346277999999998</v>
      </c>
      <c r="I20">
        <v>0.47714600000000001</v>
      </c>
      <c r="J20">
        <v>0.47714600000000001</v>
      </c>
      <c r="K20">
        <v>68.269799779757705</v>
      </c>
      <c r="L20">
        <v>0.7038748774080843</v>
      </c>
      <c r="M20">
        <f t="shared" si="0"/>
        <v>0.7038748774080843</v>
      </c>
      <c r="N20">
        <v>0.51292724696308123</v>
      </c>
    </row>
    <row r="21" spans="1:14" x14ac:dyDescent="0.25">
      <c r="A21" t="s">
        <v>9</v>
      </c>
      <c r="B21" t="s">
        <v>52</v>
      </c>
      <c r="C21">
        <v>5</v>
      </c>
      <c r="D21" t="s">
        <v>11</v>
      </c>
      <c r="E21" t="s">
        <v>53</v>
      </c>
      <c r="F21" t="s">
        <v>13</v>
      </c>
      <c r="G21" t="s">
        <v>14</v>
      </c>
      <c r="H21">
        <v>-78.329132000000001</v>
      </c>
      <c r="I21">
        <v>0.47476299999999999</v>
      </c>
      <c r="J21">
        <v>0.47476299999999999</v>
      </c>
      <c r="K21">
        <v>58.821370096076897</v>
      </c>
      <c r="L21">
        <v>0.70401821296825151</v>
      </c>
      <c r="M21">
        <f t="shared" si="0"/>
        <v>0.70401821296825151</v>
      </c>
      <c r="N21">
        <v>0.51293244713570441</v>
      </c>
    </row>
    <row r="22" spans="1:14" x14ac:dyDescent="0.25">
      <c r="A22" t="s">
        <v>9</v>
      </c>
      <c r="B22" t="s">
        <v>47</v>
      </c>
      <c r="C22">
        <v>5</v>
      </c>
      <c r="D22" t="s">
        <v>11</v>
      </c>
      <c r="E22" t="s">
        <v>44</v>
      </c>
      <c r="F22" t="s">
        <v>13</v>
      </c>
      <c r="G22" t="s">
        <v>20</v>
      </c>
      <c r="H22">
        <v>-78.338684000000001</v>
      </c>
      <c r="I22">
        <v>0.47367300000000001</v>
      </c>
      <c r="J22">
        <v>0.47367300000000001</v>
      </c>
      <c r="K22">
        <v>64.078566423065396</v>
      </c>
      <c r="L22">
        <v>0.70387379744153633</v>
      </c>
      <c r="M22">
        <f t="shared" si="0"/>
        <v>0.70387379744153633</v>
      </c>
      <c r="N22">
        <v>0.51295075774353727</v>
      </c>
    </row>
    <row r="23" spans="1:14" x14ac:dyDescent="0.25">
      <c r="A23" t="s">
        <v>107</v>
      </c>
      <c r="B23" t="s">
        <v>108</v>
      </c>
      <c r="C23">
        <v>10.7</v>
      </c>
      <c r="D23" t="s">
        <v>65</v>
      </c>
      <c r="E23" t="s">
        <v>109</v>
      </c>
      <c r="G23" t="s">
        <v>110</v>
      </c>
      <c r="J23">
        <v>-9.5299999999999994</v>
      </c>
      <c r="K23">
        <v>67.217011164601033</v>
      </c>
      <c r="L23">
        <v>0.70557700000000001</v>
      </c>
      <c r="M23">
        <f t="shared" si="0"/>
        <v>0.70557700000000001</v>
      </c>
    </row>
    <row r="24" spans="1:14" x14ac:dyDescent="0.25">
      <c r="A24" t="s">
        <v>63</v>
      </c>
      <c r="B24" t="s">
        <v>89</v>
      </c>
      <c r="C24">
        <v>8.1999999999999993</v>
      </c>
      <c r="D24" t="s">
        <v>65</v>
      </c>
      <c r="E24" t="s">
        <v>90</v>
      </c>
      <c r="G24" t="s">
        <v>91</v>
      </c>
      <c r="J24">
        <v>-11.21</v>
      </c>
      <c r="K24">
        <v>63.383725820016821</v>
      </c>
      <c r="L24">
        <v>0.70563299999999995</v>
      </c>
      <c r="M24">
        <f t="shared" si="0"/>
        <v>0.70563299999999995</v>
      </c>
    </row>
    <row r="25" spans="1:14" x14ac:dyDescent="0.25">
      <c r="A25" t="s">
        <v>63</v>
      </c>
      <c r="B25" t="s">
        <v>129</v>
      </c>
      <c r="C25">
        <v>13.67</v>
      </c>
      <c r="D25" t="s">
        <v>65</v>
      </c>
      <c r="E25" t="s">
        <v>130</v>
      </c>
      <c r="G25" t="s">
        <v>131</v>
      </c>
      <c r="J25">
        <v>-11.89</v>
      </c>
      <c r="K25">
        <v>50.05070939137444</v>
      </c>
      <c r="L25">
        <v>0.70641500000000002</v>
      </c>
      <c r="M25">
        <f t="shared" si="0"/>
        <v>0.70641500000000002</v>
      </c>
    </row>
    <row r="26" spans="1:14" x14ac:dyDescent="0.25">
      <c r="A26" t="s">
        <v>63</v>
      </c>
      <c r="B26" t="s">
        <v>134</v>
      </c>
      <c r="C26">
        <v>14.31</v>
      </c>
      <c r="D26" t="s">
        <v>65</v>
      </c>
      <c r="E26" t="s">
        <v>135</v>
      </c>
      <c r="G26" t="s">
        <v>136</v>
      </c>
      <c r="J26">
        <v>-11.89</v>
      </c>
      <c r="K26">
        <v>69.52665041641275</v>
      </c>
      <c r="L26">
        <v>0.70894900000000005</v>
      </c>
      <c r="M26">
        <f t="shared" si="0"/>
        <v>0.70894900000000005</v>
      </c>
    </row>
    <row r="27" spans="1:14" x14ac:dyDescent="0.25">
      <c r="A27" t="s">
        <v>63</v>
      </c>
      <c r="B27" t="s">
        <v>64</v>
      </c>
      <c r="C27">
        <v>5.4</v>
      </c>
      <c r="D27" t="s">
        <v>65</v>
      </c>
      <c r="E27" t="s">
        <v>66</v>
      </c>
      <c r="G27" t="s">
        <v>67</v>
      </c>
      <c r="J27">
        <v>-12.34</v>
      </c>
      <c r="K27">
        <v>65.482459697860691</v>
      </c>
      <c r="L27">
        <v>0.70567500000000005</v>
      </c>
      <c r="M27">
        <f t="shared" si="0"/>
        <v>0.70567500000000005</v>
      </c>
    </row>
    <row r="28" spans="1:14" x14ac:dyDescent="0.25">
      <c r="A28" t="s">
        <v>63</v>
      </c>
      <c r="B28" t="s">
        <v>78</v>
      </c>
      <c r="C28">
        <v>7.47</v>
      </c>
      <c r="D28" t="s">
        <v>65</v>
      </c>
      <c r="E28" t="s">
        <v>79</v>
      </c>
      <c r="G28" t="s">
        <v>80</v>
      </c>
      <c r="J28">
        <v>-12.34</v>
      </c>
      <c r="K28">
        <v>66.696958506645032</v>
      </c>
      <c r="L28">
        <v>0.70530199999999998</v>
      </c>
      <c r="M28">
        <f t="shared" si="0"/>
        <v>0.70530199999999998</v>
      </c>
    </row>
    <row r="29" spans="1:14" x14ac:dyDescent="0.25">
      <c r="A29" t="s">
        <v>63</v>
      </c>
      <c r="B29" t="s">
        <v>137</v>
      </c>
      <c r="C29">
        <v>14.54</v>
      </c>
      <c r="D29" t="s">
        <v>65</v>
      </c>
      <c r="E29" t="s">
        <v>138</v>
      </c>
      <c r="G29" t="s">
        <v>139</v>
      </c>
      <c r="J29">
        <v>-12.38</v>
      </c>
      <c r="K29">
        <v>50.709552086521775</v>
      </c>
      <c r="L29">
        <v>0.70487999999999995</v>
      </c>
      <c r="M29">
        <f t="shared" si="0"/>
        <v>0.70487999999999995</v>
      </c>
    </row>
    <row r="30" spans="1:14" x14ac:dyDescent="0.25">
      <c r="A30" t="s">
        <v>56</v>
      </c>
      <c r="B30" t="s">
        <v>84</v>
      </c>
      <c r="C30">
        <v>8</v>
      </c>
      <c r="D30" t="s">
        <v>65</v>
      </c>
      <c r="E30" t="s">
        <v>85</v>
      </c>
      <c r="F30" t="s">
        <v>13</v>
      </c>
      <c r="G30" t="s">
        <v>86</v>
      </c>
      <c r="H30">
        <v>-78.17</v>
      </c>
      <c r="I30">
        <v>0.37</v>
      </c>
      <c r="J30">
        <v>0.37</v>
      </c>
      <c r="K30">
        <v>51.72</v>
      </c>
      <c r="L30">
        <v>0.70420000000000005</v>
      </c>
      <c r="M30">
        <f t="shared" si="0"/>
        <v>0.70420000000000005</v>
      </c>
    </row>
    <row r="31" spans="1:14" x14ac:dyDescent="0.25">
      <c r="A31" t="s">
        <v>56</v>
      </c>
      <c r="B31" t="s">
        <v>87</v>
      </c>
      <c r="C31">
        <v>8</v>
      </c>
      <c r="D31" t="s">
        <v>65</v>
      </c>
      <c r="E31" t="s">
        <v>85</v>
      </c>
      <c r="F31" t="s">
        <v>13</v>
      </c>
      <c r="G31" t="s">
        <v>14</v>
      </c>
      <c r="H31">
        <v>-78.5</v>
      </c>
      <c r="I31">
        <v>-1.25</v>
      </c>
      <c r="J31">
        <v>-1.25</v>
      </c>
      <c r="K31">
        <v>56.29</v>
      </c>
      <c r="L31">
        <v>0.70406999999999997</v>
      </c>
      <c r="M31">
        <f t="shared" si="0"/>
        <v>0.70406999999999997</v>
      </c>
    </row>
    <row r="32" spans="1:14" x14ac:dyDescent="0.25">
      <c r="A32" t="s">
        <v>56</v>
      </c>
      <c r="B32" t="s">
        <v>174</v>
      </c>
      <c r="C32">
        <v>20</v>
      </c>
      <c r="D32" t="s">
        <v>65</v>
      </c>
      <c r="E32" t="s">
        <v>175</v>
      </c>
      <c r="F32" t="s">
        <v>13</v>
      </c>
      <c r="G32" t="s">
        <v>20</v>
      </c>
      <c r="H32">
        <v>-78.900000000000006</v>
      </c>
      <c r="I32">
        <v>-2.83</v>
      </c>
      <c r="J32">
        <v>-2.83</v>
      </c>
      <c r="K32">
        <v>65.91</v>
      </c>
      <c r="L32">
        <v>0.70448</v>
      </c>
      <c r="M32">
        <f t="shared" si="0"/>
        <v>0.70448</v>
      </c>
    </row>
    <row r="33" spans="1:14" x14ac:dyDescent="0.25">
      <c r="A33" t="s">
        <v>56</v>
      </c>
      <c r="B33" t="s">
        <v>104</v>
      </c>
      <c r="C33">
        <v>9</v>
      </c>
      <c r="D33" t="s">
        <v>65</v>
      </c>
      <c r="E33" t="s">
        <v>102</v>
      </c>
      <c r="F33" t="s">
        <v>13</v>
      </c>
      <c r="G33" t="s">
        <v>20</v>
      </c>
      <c r="H33">
        <v>-79.150000000000006</v>
      </c>
      <c r="I33">
        <v>-2.9</v>
      </c>
      <c r="J33">
        <v>-2.9</v>
      </c>
      <c r="K33">
        <v>67.67</v>
      </c>
      <c r="L33">
        <v>0.70481000000000005</v>
      </c>
      <c r="M33">
        <f t="shared" si="0"/>
        <v>0.70481000000000005</v>
      </c>
    </row>
    <row r="34" spans="1:14" x14ac:dyDescent="0.25">
      <c r="A34" t="s">
        <v>56</v>
      </c>
      <c r="B34" t="s">
        <v>143</v>
      </c>
      <c r="C34">
        <v>15</v>
      </c>
      <c r="D34" t="s">
        <v>65</v>
      </c>
      <c r="E34" t="s">
        <v>144</v>
      </c>
      <c r="F34" t="s">
        <v>13</v>
      </c>
      <c r="G34" t="s">
        <v>14</v>
      </c>
      <c r="H34">
        <v>-78.83</v>
      </c>
      <c r="I34">
        <v>-3.08</v>
      </c>
      <c r="J34">
        <v>-3.08</v>
      </c>
      <c r="K34">
        <v>59.86</v>
      </c>
      <c r="L34">
        <v>0.70413999999999999</v>
      </c>
      <c r="M34">
        <f t="shared" si="0"/>
        <v>0.70413999999999999</v>
      </c>
    </row>
    <row r="35" spans="1:14" x14ac:dyDescent="0.25">
      <c r="A35" t="s">
        <v>56</v>
      </c>
      <c r="B35" t="s">
        <v>101</v>
      </c>
      <c r="C35">
        <v>9</v>
      </c>
      <c r="D35" t="s">
        <v>65</v>
      </c>
      <c r="E35" t="s">
        <v>102</v>
      </c>
      <c r="F35" t="s">
        <v>13</v>
      </c>
      <c r="G35" t="s">
        <v>103</v>
      </c>
      <c r="H35">
        <v>-79.03</v>
      </c>
      <c r="I35">
        <v>-3.17</v>
      </c>
      <c r="J35">
        <v>-3.17</v>
      </c>
      <c r="K35">
        <v>73.22</v>
      </c>
      <c r="L35">
        <v>0.70577000000000001</v>
      </c>
      <c r="M35">
        <f t="shared" si="0"/>
        <v>0.70577000000000001</v>
      </c>
    </row>
    <row r="36" spans="1:14" x14ac:dyDescent="0.25">
      <c r="A36" t="s">
        <v>56</v>
      </c>
      <c r="B36" t="s">
        <v>57</v>
      </c>
      <c r="C36">
        <v>5</v>
      </c>
      <c r="D36" t="s">
        <v>11</v>
      </c>
      <c r="E36" t="s">
        <v>58</v>
      </c>
      <c r="F36" t="s">
        <v>13</v>
      </c>
      <c r="G36" t="s">
        <v>20</v>
      </c>
      <c r="H36">
        <v>-78.97</v>
      </c>
      <c r="I36">
        <v>-3.18</v>
      </c>
      <c r="J36">
        <v>-3.18</v>
      </c>
      <c r="K36">
        <v>69.25</v>
      </c>
      <c r="L36">
        <v>0.70459000000000005</v>
      </c>
      <c r="M36">
        <f t="shared" si="0"/>
        <v>0.70459000000000005</v>
      </c>
    </row>
    <row r="37" spans="1:14" x14ac:dyDescent="0.25">
      <c r="A37" t="s">
        <v>56</v>
      </c>
      <c r="B37" t="s">
        <v>145</v>
      </c>
      <c r="C37">
        <v>15</v>
      </c>
      <c r="D37" t="s">
        <v>65</v>
      </c>
      <c r="E37" t="s">
        <v>144</v>
      </c>
      <c r="F37" t="s">
        <v>13</v>
      </c>
      <c r="G37" t="s">
        <v>20</v>
      </c>
      <c r="H37">
        <v>-79.63</v>
      </c>
      <c r="I37">
        <v>-3.67</v>
      </c>
      <c r="J37">
        <v>-3.67</v>
      </c>
      <c r="K37">
        <v>63.51</v>
      </c>
      <c r="L37">
        <v>0.70521</v>
      </c>
      <c r="M37">
        <f t="shared" si="0"/>
        <v>0.70521</v>
      </c>
    </row>
    <row r="38" spans="1:14" x14ac:dyDescent="0.25">
      <c r="A38" t="s">
        <v>56</v>
      </c>
      <c r="B38" t="s">
        <v>59</v>
      </c>
      <c r="C38">
        <v>5</v>
      </c>
      <c r="D38" t="s">
        <v>11</v>
      </c>
      <c r="E38" t="s">
        <v>58</v>
      </c>
      <c r="F38" t="s">
        <v>13</v>
      </c>
      <c r="G38" t="s">
        <v>20</v>
      </c>
      <c r="H38">
        <v>-79.25</v>
      </c>
      <c r="I38">
        <v>-3.7</v>
      </c>
      <c r="J38">
        <v>-3.7</v>
      </c>
      <c r="K38">
        <v>66.260000000000005</v>
      </c>
      <c r="L38">
        <v>0.70426999999999995</v>
      </c>
      <c r="M38">
        <f t="shared" si="0"/>
        <v>0.70426999999999995</v>
      </c>
    </row>
    <row r="39" spans="1:14" x14ac:dyDescent="0.25">
      <c r="A39" t="s">
        <v>56</v>
      </c>
      <c r="B39" t="s">
        <v>190</v>
      </c>
      <c r="C39">
        <v>21.2</v>
      </c>
      <c r="D39" t="s">
        <v>65</v>
      </c>
      <c r="E39" t="s">
        <v>191</v>
      </c>
      <c r="F39" t="s">
        <v>13</v>
      </c>
      <c r="G39" t="s">
        <v>192</v>
      </c>
      <c r="H39">
        <v>-79.569999999999993</v>
      </c>
      <c r="I39">
        <v>-4.0999999999999996</v>
      </c>
      <c r="J39">
        <v>-4.0999999999999996</v>
      </c>
      <c r="K39">
        <v>53.87</v>
      </c>
      <c r="L39">
        <v>0.70440999999999998</v>
      </c>
      <c r="M39">
        <f t="shared" si="0"/>
        <v>0.70440999999999998</v>
      </c>
    </row>
    <row r="40" spans="1:14" x14ac:dyDescent="0.25">
      <c r="A40" t="s">
        <v>115</v>
      </c>
      <c r="B40" t="s">
        <v>116</v>
      </c>
      <c r="C40">
        <v>11.8</v>
      </c>
      <c r="D40" t="s">
        <v>65</v>
      </c>
      <c r="E40" t="s">
        <v>117</v>
      </c>
      <c r="F40" t="s">
        <v>118</v>
      </c>
      <c r="G40" t="s">
        <v>119</v>
      </c>
      <c r="J40">
        <v>2</v>
      </c>
      <c r="K40">
        <v>66.91</v>
      </c>
      <c r="L40">
        <v>0.70435000000000003</v>
      </c>
      <c r="M40">
        <f t="shared" si="0"/>
        <v>0.70435000000000003</v>
      </c>
    </row>
    <row r="41" spans="1:14" x14ac:dyDescent="0.25">
      <c r="A41" t="s">
        <v>115</v>
      </c>
      <c r="B41" t="s">
        <v>120</v>
      </c>
      <c r="C41">
        <v>11.8</v>
      </c>
      <c r="D41" t="s">
        <v>65</v>
      </c>
      <c r="E41" t="s">
        <v>117</v>
      </c>
      <c r="F41" t="s">
        <v>118</v>
      </c>
      <c r="G41" t="s">
        <v>121</v>
      </c>
      <c r="J41">
        <v>2</v>
      </c>
      <c r="K41">
        <v>59.35</v>
      </c>
      <c r="L41">
        <v>0.70511000000000001</v>
      </c>
      <c r="M41">
        <f t="shared" si="0"/>
        <v>0.70511000000000001</v>
      </c>
    </row>
    <row r="42" spans="1:14" x14ac:dyDescent="0.25">
      <c r="A42" t="s">
        <v>115</v>
      </c>
      <c r="B42" t="s">
        <v>122</v>
      </c>
      <c r="C42">
        <v>11.8</v>
      </c>
      <c r="D42" t="s">
        <v>65</v>
      </c>
      <c r="E42" t="s">
        <v>117</v>
      </c>
      <c r="F42" t="s">
        <v>118</v>
      </c>
      <c r="G42" t="s">
        <v>123</v>
      </c>
      <c r="J42">
        <v>2</v>
      </c>
      <c r="K42">
        <v>63.51</v>
      </c>
      <c r="L42">
        <v>0.70467000000000002</v>
      </c>
      <c r="M42">
        <f t="shared" si="0"/>
        <v>0.70467000000000002</v>
      </c>
    </row>
    <row r="43" spans="1:14" x14ac:dyDescent="0.25">
      <c r="A43" t="s">
        <v>37</v>
      </c>
      <c r="B43" t="s">
        <v>126</v>
      </c>
      <c r="C43">
        <v>13</v>
      </c>
      <c r="D43" t="s">
        <v>65</v>
      </c>
      <c r="E43" t="s">
        <v>127</v>
      </c>
      <c r="J43">
        <v>-27.75</v>
      </c>
      <c r="K43">
        <v>61.08</v>
      </c>
      <c r="L43">
        <v>0.70504</v>
      </c>
      <c r="M43">
        <f t="shared" si="0"/>
        <v>0.70504</v>
      </c>
      <c r="N43">
        <v>0.51255597791999996</v>
      </c>
    </row>
    <row r="44" spans="1:14" x14ac:dyDescent="0.25">
      <c r="A44" t="s">
        <v>37</v>
      </c>
      <c r="B44" t="s">
        <v>128</v>
      </c>
      <c r="C44">
        <v>13.4</v>
      </c>
      <c r="D44" t="s">
        <v>65</v>
      </c>
      <c r="E44" t="s">
        <v>127</v>
      </c>
      <c r="J44">
        <v>-27.75</v>
      </c>
      <c r="K44">
        <v>61.68</v>
      </c>
      <c r="L44">
        <v>0.70540999999999998</v>
      </c>
      <c r="M44">
        <f t="shared" si="0"/>
        <v>0.70540999999999998</v>
      </c>
      <c r="N44">
        <v>0.51253547240000008</v>
      </c>
    </row>
    <row r="45" spans="1:14" x14ac:dyDescent="0.25">
      <c r="A45" t="s">
        <v>37</v>
      </c>
      <c r="B45" t="s">
        <v>60</v>
      </c>
      <c r="C45">
        <v>5.2</v>
      </c>
      <c r="D45" t="s">
        <v>11</v>
      </c>
      <c r="E45" t="s">
        <v>39</v>
      </c>
      <c r="J45">
        <v>-28.08</v>
      </c>
      <c r="K45">
        <v>57.36</v>
      </c>
      <c r="L45">
        <v>0.70577999999999996</v>
      </c>
      <c r="M45">
        <f t="shared" si="0"/>
        <v>0.70577999999999996</v>
      </c>
      <c r="N45">
        <v>0.51248933498000004</v>
      </c>
    </row>
    <row r="46" spans="1:14" x14ac:dyDescent="0.25">
      <c r="A46" t="s">
        <v>37</v>
      </c>
      <c r="B46" t="s">
        <v>38</v>
      </c>
      <c r="C46">
        <v>5</v>
      </c>
      <c r="D46" t="s">
        <v>11</v>
      </c>
      <c r="E46" t="s">
        <v>39</v>
      </c>
      <c r="J46">
        <v>-28.13</v>
      </c>
      <c r="K46">
        <v>64.150000000000006</v>
      </c>
      <c r="L46">
        <v>0.70638000000000001</v>
      </c>
      <c r="M46">
        <f t="shared" si="0"/>
        <v>0.70638000000000001</v>
      </c>
      <c r="N46">
        <v>0.51245857670000006</v>
      </c>
    </row>
    <row r="47" spans="1:14" x14ac:dyDescent="0.25">
      <c r="A47" t="s">
        <v>37</v>
      </c>
      <c r="B47" t="s">
        <v>214</v>
      </c>
      <c r="C47">
        <v>23</v>
      </c>
      <c r="D47" t="s">
        <v>65</v>
      </c>
      <c r="E47" t="s">
        <v>213</v>
      </c>
      <c r="J47">
        <v>-28.8</v>
      </c>
      <c r="K47">
        <v>57.87</v>
      </c>
      <c r="L47">
        <v>0.70469999999999999</v>
      </c>
      <c r="M47">
        <f t="shared" si="0"/>
        <v>0.70469999999999999</v>
      </c>
      <c r="N47">
        <v>0.5126328736200001</v>
      </c>
    </row>
    <row r="48" spans="1:14" x14ac:dyDescent="0.25">
      <c r="A48" t="s">
        <v>37</v>
      </c>
      <c r="B48" t="s">
        <v>215</v>
      </c>
      <c r="C48">
        <v>23</v>
      </c>
      <c r="D48" t="s">
        <v>65</v>
      </c>
      <c r="E48" t="s">
        <v>213</v>
      </c>
      <c r="J48">
        <v>-28.8</v>
      </c>
      <c r="K48">
        <v>58.15</v>
      </c>
      <c r="L48">
        <v>0.70457999999999998</v>
      </c>
      <c r="M48">
        <f t="shared" si="0"/>
        <v>0.70457999999999998</v>
      </c>
    </row>
    <row r="49" spans="1:14" x14ac:dyDescent="0.25">
      <c r="A49" t="s">
        <v>37</v>
      </c>
      <c r="B49" t="s">
        <v>212</v>
      </c>
      <c r="C49">
        <v>23</v>
      </c>
      <c r="D49" t="s">
        <v>65</v>
      </c>
      <c r="E49" t="s">
        <v>213</v>
      </c>
      <c r="J49">
        <v>-29.63</v>
      </c>
      <c r="K49">
        <v>54.25</v>
      </c>
      <c r="L49">
        <v>0.70457000000000003</v>
      </c>
      <c r="M49">
        <f t="shared" si="0"/>
        <v>0.70457000000000003</v>
      </c>
      <c r="N49">
        <v>0.51269951656000001</v>
      </c>
    </row>
    <row r="50" spans="1:14" x14ac:dyDescent="0.25">
      <c r="A50" t="s">
        <v>37</v>
      </c>
      <c r="B50" t="s">
        <v>216</v>
      </c>
      <c r="C50">
        <v>23</v>
      </c>
      <c r="D50" t="s">
        <v>65</v>
      </c>
      <c r="E50" t="s">
        <v>213</v>
      </c>
      <c r="J50">
        <v>-29.78</v>
      </c>
      <c r="K50">
        <v>73.63</v>
      </c>
      <c r="L50">
        <v>0.70474999999999999</v>
      </c>
      <c r="M50">
        <f t="shared" si="0"/>
        <v>0.70474999999999999</v>
      </c>
      <c r="N50">
        <v>0.51266875828000003</v>
      </c>
    </row>
    <row r="51" spans="1:14" x14ac:dyDescent="0.25">
      <c r="A51" t="s">
        <v>37</v>
      </c>
      <c r="B51" t="s">
        <v>72</v>
      </c>
      <c r="C51">
        <v>6</v>
      </c>
      <c r="D51" t="s">
        <v>11</v>
      </c>
      <c r="E51" t="s">
        <v>73</v>
      </c>
      <c r="J51">
        <v>-30</v>
      </c>
      <c r="L51">
        <v>0.70552000000000004</v>
      </c>
      <c r="M51">
        <f t="shared" si="0"/>
        <v>0.70552000000000004</v>
      </c>
      <c r="N51">
        <v>0.51253547240000008</v>
      </c>
    </row>
    <row r="52" spans="1:14" x14ac:dyDescent="0.25">
      <c r="A52" t="s">
        <v>37</v>
      </c>
      <c r="B52" t="s">
        <v>124</v>
      </c>
      <c r="C52">
        <v>12.8</v>
      </c>
      <c r="D52" t="s">
        <v>65</v>
      </c>
      <c r="E52" t="s">
        <v>125</v>
      </c>
      <c r="J52">
        <v>-30</v>
      </c>
      <c r="K52">
        <v>67.760000000000005</v>
      </c>
      <c r="L52">
        <v>0.70508999999999999</v>
      </c>
      <c r="M52">
        <f t="shared" si="0"/>
        <v>0.70508999999999999</v>
      </c>
      <c r="N52">
        <v>0.51257648344000006</v>
      </c>
    </row>
    <row r="53" spans="1:14" x14ac:dyDescent="0.25">
      <c r="A53" t="s">
        <v>37</v>
      </c>
      <c r="B53" t="s">
        <v>132</v>
      </c>
      <c r="C53">
        <v>14</v>
      </c>
      <c r="D53" t="s">
        <v>65</v>
      </c>
      <c r="E53" t="s">
        <v>125</v>
      </c>
      <c r="J53">
        <v>-30</v>
      </c>
      <c r="K53">
        <v>63.61</v>
      </c>
      <c r="L53">
        <v>0.70499000000000001</v>
      </c>
      <c r="M53">
        <f t="shared" si="0"/>
        <v>0.70499000000000001</v>
      </c>
      <c r="N53">
        <v>0.51258673620000006</v>
      </c>
    </row>
    <row r="54" spans="1:14" x14ac:dyDescent="0.25">
      <c r="A54" t="s">
        <v>37</v>
      </c>
      <c r="B54" t="s">
        <v>133</v>
      </c>
      <c r="C54">
        <v>14</v>
      </c>
      <c r="D54" t="s">
        <v>65</v>
      </c>
      <c r="E54" t="s">
        <v>125</v>
      </c>
      <c r="J54">
        <v>-30</v>
      </c>
      <c r="K54">
        <v>64.06</v>
      </c>
      <c r="L54">
        <v>0.70523000000000002</v>
      </c>
      <c r="M54">
        <f t="shared" si="0"/>
        <v>0.70523000000000002</v>
      </c>
      <c r="N54">
        <v>0.51260724172000005</v>
      </c>
    </row>
    <row r="55" spans="1:14" x14ac:dyDescent="0.25">
      <c r="A55" t="s">
        <v>37</v>
      </c>
      <c r="B55" t="s">
        <v>148</v>
      </c>
      <c r="C55">
        <v>16</v>
      </c>
      <c r="D55" t="s">
        <v>65</v>
      </c>
      <c r="E55" t="s">
        <v>149</v>
      </c>
      <c r="J55">
        <v>-30</v>
      </c>
      <c r="K55">
        <v>63.24</v>
      </c>
      <c r="L55">
        <v>0.70474000000000003</v>
      </c>
      <c r="M55">
        <f t="shared" si="0"/>
        <v>0.70474000000000003</v>
      </c>
      <c r="N55">
        <v>0.51265337913999998</v>
      </c>
    </row>
    <row r="56" spans="1:14" x14ac:dyDescent="0.25">
      <c r="A56" t="s">
        <v>37</v>
      </c>
      <c r="B56" t="s">
        <v>207</v>
      </c>
      <c r="C56">
        <v>22.8</v>
      </c>
      <c r="D56" t="s">
        <v>65</v>
      </c>
      <c r="E56" t="s">
        <v>208</v>
      </c>
      <c r="J56">
        <v>-30</v>
      </c>
      <c r="K56">
        <v>48.56</v>
      </c>
      <c r="L56">
        <v>0.70365</v>
      </c>
      <c r="M56">
        <f t="shared" si="0"/>
        <v>0.70365</v>
      </c>
      <c r="N56">
        <v>0.51286868710000011</v>
      </c>
    </row>
    <row r="57" spans="1:14" x14ac:dyDescent="0.25">
      <c r="A57" t="s">
        <v>37</v>
      </c>
      <c r="B57" t="s">
        <v>209</v>
      </c>
      <c r="C57">
        <v>22.8</v>
      </c>
      <c r="D57" t="s">
        <v>65</v>
      </c>
      <c r="E57" t="s">
        <v>208</v>
      </c>
      <c r="J57">
        <v>-30</v>
      </c>
      <c r="K57">
        <v>49</v>
      </c>
      <c r="L57">
        <v>0.70354000000000005</v>
      </c>
      <c r="M57">
        <f t="shared" si="0"/>
        <v>0.70354000000000005</v>
      </c>
    </row>
    <row r="58" spans="1:14" x14ac:dyDescent="0.25">
      <c r="A58" t="s">
        <v>37</v>
      </c>
      <c r="B58" t="s">
        <v>92</v>
      </c>
      <c r="C58">
        <v>8.9</v>
      </c>
      <c r="D58" t="s">
        <v>65</v>
      </c>
      <c r="E58" t="s">
        <v>93</v>
      </c>
      <c r="J58">
        <v>-33</v>
      </c>
      <c r="K58">
        <v>60.76</v>
      </c>
      <c r="L58">
        <v>0.70445999999999998</v>
      </c>
      <c r="M58">
        <f t="shared" si="0"/>
        <v>0.70445999999999998</v>
      </c>
      <c r="N58">
        <v>0.5126226208600001</v>
      </c>
    </row>
    <row r="59" spans="1:14" x14ac:dyDescent="0.25">
      <c r="A59" t="s">
        <v>70</v>
      </c>
      <c r="B59">
        <v>116</v>
      </c>
      <c r="C59">
        <v>9.1999999999999993</v>
      </c>
      <c r="D59" t="s">
        <v>65</v>
      </c>
      <c r="E59" t="s">
        <v>105</v>
      </c>
      <c r="F59" t="s">
        <v>71</v>
      </c>
      <c r="J59">
        <v>-27.4</v>
      </c>
      <c r="K59">
        <v>63.22</v>
      </c>
      <c r="L59">
        <v>0.70550299999999999</v>
      </c>
      <c r="M59">
        <f t="shared" si="0"/>
        <v>0.70550299999999999</v>
      </c>
      <c r="N59">
        <v>0.51246882946000005</v>
      </c>
    </row>
    <row r="60" spans="1:14" x14ac:dyDescent="0.25">
      <c r="A60" t="s">
        <v>70</v>
      </c>
      <c r="B60">
        <v>123</v>
      </c>
      <c r="C60">
        <v>10.5</v>
      </c>
      <c r="D60" t="s">
        <v>65</v>
      </c>
      <c r="E60" t="s">
        <v>106</v>
      </c>
      <c r="F60" t="s">
        <v>71</v>
      </c>
      <c r="J60">
        <v>-27.4</v>
      </c>
      <c r="K60">
        <v>63.65</v>
      </c>
      <c r="L60">
        <v>0.70587999999999995</v>
      </c>
      <c r="M60">
        <f t="shared" si="0"/>
        <v>0.70587999999999995</v>
      </c>
      <c r="N60">
        <v>0.51245345032</v>
      </c>
    </row>
    <row r="61" spans="1:14" x14ac:dyDescent="0.25">
      <c r="A61" t="s">
        <v>70</v>
      </c>
      <c r="B61">
        <v>17</v>
      </c>
      <c r="C61">
        <v>5.7</v>
      </c>
      <c r="D61" t="s">
        <v>11</v>
      </c>
      <c r="E61" t="s">
        <v>39</v>
      </c>
      <c r="F61" t="s">
        <v>71</v>
      </c>
      <c r="J61">
        <v>-27.87</v>
      </c>
      <c r="K61">
        <v>58.39</v>
      </c>
      <c r="L61">
        <v>0.70555400000000001</v>
      </c>
      <c r="M61">
        <f t="shared" si="0"/>
        <v>0.70555400000000001</v>
      </c>
      <c r="N61">
        <v>0.51250984050000004</v>
      </c>
    </row>
    <row r="62" spans="1:14" x14ac:dyDescent="0.25">
      <c r="A62" t="s">
        <v>70</v>
      </c>
      <c r="B62">
        <v>24</v>
      </c>
      <c r="C62">
        <v>15</v>
      </c>
      <c r="D62" t="s">
        <v>65</v>
      </c>
      <c r="E62" t="s">
        <v>140</v>
      </c>
      <c r="F62" t="s">
        <v>141</v>
      </c>
      <c r="J62">
        <v>-28</v>
      </c>
      <c r="K62">
        <v>57.78</v>
      </c>
      <c r="L62">
        <v>0.70511000000000001</v>
      </c>
      <c r="M62">
        <f t="shared" si="0"/>
        <v>0.70511000000000001</v>
      </c>
      <c r="N62">
        <v>0.51257135706000001</v>
      </c>
    </row>
    <row r="63" spans="1:14" x14ac:dyDescent="0.25">
      <c r="A63" t="s">
        <v>70</v>
      </c>
      <c r="B63">
        <v>28</v>
      </c>
      <c r="C63">
        <v>15</v>
      </c>
      <c r="D63" t="s">
        <v>65</v>
      </c>
      <c r="E63" t="s">
        <v>142</v>
      </c>
      <c r="F63" t="s">
        <v>141</v>
      </c>
      <c r="J63">
        <v>-28</v>
      </c>
      <c r="K63">
        <v>60.13</v>
      </c>
      <c r="L63">
        <v>0.70483799999999996</v>
      </c>
      <c r="M63">
        <f t="shared" si="0"/>
        <v>0.70483799999999996</v>
      </c>
      <c r="N63">
        <v>0.51261749448000005</v>
      </c>
    </row>
    <row r="64" spans="1:14" x14ac:dyDescent="0.25">
      <c r="A64" t="s">
        <v>70</v>
      </c>
      <c r="B64">
        <v>159</v>
      </c>
      <c r="C64">
        <v>22.6</v>
      </c>
      <c r="D64" t="s">
        <v>65</v>
      </c>
      <c r="E64" t="s">
        <v>205</v>
      </c>
      <c r="F64" t="s">
        <v>206</v>
      </c>
      <c r="J64">
        <v>-28</v>
      </c>
      <c r="K64">
        <v>54.65</v>
      </c>
      <c r="L64">
        <v>0.70555900000000005</v>
      </c>
      <c r="M64">
        <f t="shared" si="0"/>
        <v>0.70555900000000005</v>
      </c>
      <c r="N64">
        <v>0.51252521964000008</v>
      </c>
    </row>
    <row r="65" spans="1:13" x14ac:dyDescent="0.25">
      <c r="A65" t="s">
        <v>24</v>
      </c>
      <c r="B65" t="s">
        <v>113</v>
      </c>
      <c r="C65">
        <v>11.7</v>
      </c>
      <c r="D65" t="s">
        <v>65</v>
      </c>
      <c r="E65" t="s">
        <v>114</v>
      </c>
      <c r="G65" t="s">
        <v>14</v>
      </c>
      <c r="H65">
        <v>-70.358999999999995</v>
      </c>
      <c r="I65">
        <v>-37.098999999999997</v>
      </c>
      <c r="J65">
        <v>-37.098999999999997</v>
      </c>
      <c r="K65">
        <v>60.77</v>
      </c>
      <c r="L65">
        <v>0.70466499999999999</v>
      </c>
      <c r="M65">
        <f t="shared" si="0"/>
        <v>0.70466499999999999</v>
      </c>
    </row>
    <row r="66" spans="1:13" x14ac:dyDescent="0.25">
      <c r="A66" t="s">
        <v>24</v>
      </c>
      <c r="B66" t="s">
        <v>28</v>
      </c>
      <c r="C66">
        <v>4</v>
      </c>
      <c r="D66" t="s">
        <v>11</v>
      </c>
      <c r="E66" t="s">
        <v>29</v>
      </c>
      <c r="G66" t="s">
        <v>27</v>
      </c>
      <c r="H66">
        <v>-69.933000000000007</v>
      </c>
      <c r="I66">
        <v>-37.177</v>
      </c>
      <c r="J66">
        <v>-37.177</v>
      </c>
      <c r="K66">
        <v>75.05</v>
      </c>
      <c r="L66">
        <v>0.70421100000000003</v>
      </c>
      <c r="M66">
        <f t="shared" si="0"/>
        <v>0.70421100000000003</v>
      </c>
    </row>
    <row r="67" spans="1:13" x14ac:dyDescent="0.25">
      <c r="A67" t="s">
        <v>24</v>
      </c>
      <c r="B67" t="s">
        <v>25</v>
      </c>
      <c r="C67">
        <v>4</v>
      </c>
      <c r="D67" t="s">
        <v>11</v>
      </c>
      <c r="E67" t="s">
        <v>26</v>
      </c>
      <c r="G67" t="s">
        <v>27</v>
      </c>
      <c r="H67">
        <v>-70.132000000000005</v>
      </c>
      <c r="I67">
        <v>-37.305999999999997</v>
      </c>
      <c r="J67">
        <v>-37.305999999999997</v>
      </c>
      <c r="K67">
        <v>76.010000000000005</v>
      </c>
      <c r="L67">
        <v>0.70410499999999998</v>
      </c>
      <c r="M67">
        <f t="shared" ref="M67:M130" si="1">L67</f>
        <v>0.70410499999999998</v>
      </c>
    </row>
    <row r="68" spans="1:13" x14ac:dyDescent="0.25">
      <c r="A68" t="s">
        <v>225</v>
      </c>
      <c r="B68" t="s">
        <v>335</v>
      </c>
      <c r="D68" t="s">
        <v>65</v>
      </c>
      <c r="E68" t="s">
        <v>334</v>
      </c>
      <c r="F68" t="s">
        <v>71</v>
      </c>
      <c r="H68">
        <v>-74.328888888888883</v>
      </c>
      <c r="I68">
        <v>-14.658055555555556</v>
      </c>
      <c r="J68">
        <v>-14.658055555555556</v>
      </c>
      <c r="K68">
        <v>54.6</v>
      </c>
      <c r="L68">
        <v>0.70484032167291844</v>
      </c>
      <c r="M68">
        <f t="shared" si="1"/>
        <v>0.70484032167291844</v>
      </c>
    </row>
    <row r="69" spans="1:13" x14ac:dyDescent="0.25">
      <c r="A69" t="s">
        <v>225</v>
      </c>
      <c r="B69" t="s">
        <v>333</v>
      </c>
      <c r="D69" t="s">
        <v>65</v>
      </c>
      <c r="E69" t="s">
        <v>334</v>
      </c>
      <c r="F69" t="s">
        <v>71</v>
      </c>
      <c r="H69">
        <v>-74.015555555555551</v>
      </c>
      <c r="I69">
        <v>-14.781388888888889</v>
      </c>
      <c r="J69">
        <v>-14.781388888888889</v>
      </c>
      <c r="K69">
        <v>70.7</v>
      </c>
      <c r="L69">
        <v>0.70536421927300819</v>
      </c>
      <c r="M69">
        <f t="shared" si="1"/>
        <v>0.70536421927300819</v>
      </c>
    </row>
    <row r="70" spans="1:13" x14ac:dyDescent="0.25">
      <c r="A70" t="s">
        <v>225</v>
      </c>
      <c r="B70" t="s">
        <v>268</v>
      </c>
      <c r="D70" t="s">
        <v>258</v>
      </c>
      <c r="E70" t="s">
        <v>269</v>
      </c>
      <c r="F70" t="s">
        <v>71</v>
      </c>
      <c r="H70">
        <v>-71.261111111111106</v>
      </c>
      <c r="I70">
        <v>-15.047638888888889</v>
      </c>
      <c r="J70">
        <v>-15.047638888888889</v>
      </c>
      <c r="K70">
        <v>60.7</v>
      </c>
      <c r="L70">
        <v>0.70503624389848241</v>
      </c>
      <c r="M70">
        <f t="shared" si="1"/>
        <v>0.70503624389848241</v>
      </c>
    </row>
    <row r="71" spans="1:13" x14ac:dyDescent="0.25">
      <c r="A71" t="s">
        <v>225</v>
      </c>
      <c r="B71" t="s">
        <v>263</v>
      </c>
      <c r="D71" t="s">
        <v>258</v>
      </c>
      <c r="E71" t="s">
        <v>264</v>
      </c>
      <c r="F71" t="s">
        <v>71</v>
      </c>
      <c r="H71">
        <v>-72.693194444444444</v>
      </c>
      <c r="I71">
        <v>-15.05863888888889</v>
      </c>
      <c r="J71">
        <v>-15.05863888888889</v>
      </c>
      <c r="K71">
        <v>60.9</v>
      </c>
      <c r="L71">
        <v>0.70584068384440191</v>
      </c>
      <c r="M71">
        <f t="shared" si="1"/>
        <v>0.70584068384440191</v>
      </c>
    </row>
    <row r="72" spans="1:13" x14ac:dyDescent="0.25">
      <c r="A72" t="s">
        <v>225</v>
      </c>
      <c r="B72" t="s">
        <v>338</v>
      </c>
      <c r="D72" t="s">
        <v>65</v>
      </c>
      <c r="E72" t="s">
        <v>339</v>
      </c>
      <c r="F72" t="s">
        <v>71</v>
      </c>
      <c r="H72">
        <v>-71.199361111111116</v>
      </c>
      <c r="I72">
        <v>-15.127472222222222</v>
      </c>
      <c r="J72">
        <v>-15.127472222222222</v>
      </c>
      <c r="K72">
        <v>53.4</v>
      </c>
      <c r="L72">
        <v>0.70534998042315544</v>
      </c>
      <c r="M72">
        <f t="shared" si="1"/>
        <v>0.70534998042315544</v>
      </c>
    </row>
    <row r="73" spans="1:13" x14ac:dyDescent="0.25">
      <c r="A73" t="s">
        <v>225</v>
      </c>
      <c r="B73" t="s">
        <v>336</v>
      </c>
      <c r="D73" t="s">
        <v>65</v>
      </c>
      <c r="E73" t="s">
        <v>337</v>
      </c>
      <c r="F73" t="s">
        <v>71</v>
      </c>
      <c r="H73">
        <v>-73.74388888888889</v>
      </c>
      <c r="I73">
        <v>-15.170555555555556</v>
      </c>
      <c r="J73">
        <v>-15.170555555555556</v>
      </c>
      <c r="K73">
        <v>50.7</v>
      </c>
      <c r="L73">
        <v>0.70493593974481006</v>
      </c>
      <c r="M73">
        <f t="shared" si="1"/>
        <v>0.70493593974481006</v>
      </c>
    </row>
    <row r="74" spans="1:13" x14ac:dyDescent="0.25">
      <c r="A74" t="s">
        <v>225</v>
      </c>
      <c r="B74" t="s">
        <v>262</v>
      </c>
      <c r="D74" t="s">
        <v>258</v>
      </c>
      <c r="E74" t="s">
        <v>259</v>
      </c>
      <c r="F74" t="s">
        <v>71</v>
      </c>
      <c r="H74">
        <v>-73.737499999999997</v>
      </c>
      <c r="I74">
        <v>-15.230833333333333</v>
      </c>
      <c r="J74">
        <v>-15.230833333333333</v>
      </c>
      <c r="K74">
        <v>59.8</v>
      </c>
      <c r="L74">
        <v>0.7056234309628705</v>
      </c>
      <c r="M74">
        <f t="shared" si="1"/>
        <v>0.7056234309628705</v>
      </c>
    </row>
    <row r="75" spans="1:13" x14ac:dyDescent="0.25">
      <c r="A75" t="s">
        <v>225</v>
      </c>
      <c r="B75" t="s">
        <v>265</v>
      </c>
      <c r="D75" t="s">
        <v>258</v>
      </c>
      <c r="E75" t="s">
        <v>264</v>
      </c>
      <c r="F75" t="s">
        <v>71</v>
      </c>
      <c r="H75">
        <v>-72.879722222222213</v>
      </c>
      <c r="I75">
        <v>-15.248888888888889</v>
      </c>
      <c r="J75">
        <v>-15.248888888888889</v>
      </c>
      <c r="K75">
        <v>55.4</v>
      </c>
      <c r="L75">
        <v>0.70602737687059647</v>
      </c>
      <c r="M75">
        <f t="shared" si="1"/>
        <v>0.70602737687059647</v>
      </c>
    </row>
    <row r="76" spans="1:13" x14ac:dyDescent="0.25">
      <c r="A76" t="s">
        <v>225</v>
      </c>
      <c r="B76" t="s">
        <v>340</v>
      </c>
      <c r="D76" t="s">
        <v>65</v>
      </c>
      <c r="E76" t="s">
        <v>339</v>
      </c>
      <c r="F76" t="s">
        <v>71</v>
      </c>
      <c r="H76">
        <v>-71.170111111111112</v>
      </c>
      <c r="I76">
        <v>-15.306277777777778</v>
      </c>
      <c r="J76">
        <v>-15.306277777777778</v>
      </c>
      <c r="K76">
        <v>59.8</v>
      </c>
      <c r="L76">
        <v>0.70539881447644237</v>
      </c>
      <c r="M76">
        <f t="shared" si="1"/>
        <v>0.70539881447644237</v>
      </c>
    </row>
    <row r="77" spans="1:13" x14ac:dyDescent="0.25">
      <c r="A77" t="s">
        <v>225</v>
      </c>
      <c r="B77" t="s">
        <v>229</v>
      </c>
      <c r="D77" t="s">
        <v>226</v>
      </c>
      <c r="E77" t="s">
        <v>230</v>
      </c>
      <c r="F77" t="s">
        <v>71</v>
      </c>
      <c r="H77">
        <v>-72.674722222222229</v>
      </c>
      <c r="I77">
        <v>-15.34138888888889</v>
      </c>
      <c r="J77">
        <v>-15.34138888888889</v>
      </c>
      <c r="K77">
        <v>58.3</v>
      </c>
      <c r="L77">
        <v>0.70580356940591882</v>
      </c>
      <c r="M77">
        <f t="shared" si="1"/>
        <v>0.70580356940591882</v>
      </c>
    </row>
    <row r="78" spans="1:13" x14ac:dyDescent="0.25">
      <c r="A78" t="s">
        <v>225</v>
      </c>
      <c r="B78" t="s">
        <v>227</v>
      </c>
      <c r="D78" t="s">
        <v>226</v>
      </c>
      <c r="E78" t="s">
        <v>228</v>
      </c>
      <c r="F78" t="s">
        <v>71</v>
      </c>
      <c r="H78">
        <v>-72.69305555555556</v>
      </c>
      <c r="I78">
        <v>-15.393055555555556</v>
      </c>
      <c r="J78">
        <v>-15.393055555555556</v>
      </c>
      <c r="K78">
        <v>57.7</v>
      </c>
      <c r="L78">
        <v>0.70598526077574897</v>
      </c>
      <c r="M78">
        <f t="shared" si="1"/>
        <v>0.70598526077574897</v>
      </c>
    </row>
    <row r="79" spans="1:13" x14ac:dyDescent="0.25">
      <c r="A79" t="s">
        <v>225</v>
      </c>
      <c r="B79" t="s">
        <v>270</v>
      </c>
      <c r="D79" t="s">
        <v>258</v>
      </c>
      <c r="E79" t="s">
        <v>271</v>
      </c>
      <c r="F79" t="s">
        <v>71</v>
      </c>
      <c r="H79">
        <v>-71.288250000000005</v>
      </c>
      <c r="I79">
        <v>-15.396805555555556</v>
      </c>
      <c r="J79">
        <v>-15.396805555555556</v>
      </c>
      <c r="K79">
        <v>53.3</v>
      </c>
      <c r="L79">
        <v>0.70597432249074321</v>
      </c>
      <c r="M79">
        <f t="shared" si="1"/>
        <v>0.70597432249074321</v>
      </c>
    </row>
    <row r="80" spans="1:13" x14ac:dyDescent="0.25">
      <c r="A80" t="s">
        <v>225</v>
      </c>
      <c r="B80" t="s">
        <v>231</v>
      </c>
      <c r="D80" t="s">
        <v>226</v>
      </c>
      <c r="E80" t="s">
        <v>231</v>
      </c>
      <c r="F80" t="s">
        <v>71</v>
      </c>
      <c r="H80">
        <v>-72.923611111111114</v>
      </c>
      <c r="I80">
        <v>-15.407500000000001</v>
      </c>
      <c r="J80">
        <v>-15.407500000000001</v>
      </c>
      <c r="L80">
        <v>0.70587</v>
      </c>
      <c r="M80">
        <f t="shared" si="1"/>
        <v>0.70587</v>
      </c>
    </row>
    <row r="81" spans="1:13" x14ac:dyDescent="0.25">
      <c r="A81" t="s">
        <v>225</v>
      </c>
      <c r="B81" t="s">
        <v>235</v>
      </c>
      <c r="D81" t="s">
        <v>226</v>
      </c>
      <c r="E81" t="s">
        <v>233</v>
      </c>
      <c r="F81" t="s">
        <v>71</v>
      </c>
      <c r="H81">
        <v>-72.722222222222229</v>
      </c>
      <c r="I81">
        <v>-15.414722222222222</v>
      </c>
      <c r="J81">
        <v>-15.414722222222222</v>
      </c>
      <c r="K81">
        <v>62.5</v>
      </c>
      <c r="L81">
        <v>0.706035662267116</v>
      </c>
      <c r="M81">
        <f t="shared" si="1"/>
        <v>0.706035662267116</v>
      </c>
    </row>
    <row r="82" spans="1:13" x14ac:dyDescent="0.25">
      <c r="A82" t="s">
        <v>225</v>
      </c>
      <c r="B82" t="s">
        <v>341</v>
      </c>
      <c r="D82" t="s">
        <v>65</v>
      </c>
      <c r="E82" t="s">
        <v>271</v>
      </c>
      <c r="F82" t="s">
        <v>71</v>
      </c>
      <c r="H82">
        <v>-71.369083333333322</v>
      </c>
      <c r="I82">
        <v>-15.455</v>
      </c>
      <c r="J82">
        <v>-15.455</v>
      </c>
      <c r="K82">
        <v>51.9</v>
      </c>
      <c r="L82">
        <v>0.70512286999201435</v>
      </c>
      <c r="M82">
        <f t="shared" si="1"/>
        <v>0.70512286999201435</v>
      </c>
    </row>
    <row r="83" spans="1:13" x14ac:dyDescent="0.25">
      <c r="A83" t="s">
        <v>225</v>
      </c>
      <c r="B83" t="s">
        <v>257</v>
      </c>
      <c r="D83" t="s">
        <v>258</v>
      </c>
      <c r="E83" t="s">
        <v>259</v>
      </c>
      <c r="F83" t="s">
        <v>71</v>
      </c>
      <c r="H83">
        <v>-73.416944444444454</v>
      </c>
      <c r="I83">
        <v>-15.458888888888888</v>
      </c>
      <c r="J83">
        <v>-15.458888888888888</v>
      </c>
      <c r="K83">
        <v>54</v>
      </c>
      <c r="L83">
        <v>0.70560998334751446</v>
      </c>
      <c r="M83">
        <f t="shared" si="1"/>
        <v>0.70560998334751446</v>
      </c>
    </row>
    <row r="84" spans="1:13" x14ac:dyDescent="0.25">
      <c r="A84" t="s">
        <v>225</v>
      </c>
      <c r="B84" t="s">
        <v>261</v>
      </c>
      <c r="D84" t="s">
        <v>258</v>
      </c>
      <c r="E84" t="s">
        <v>259</v>
      </c>
      <c r="F84" t="s">
        <v>71</v>
      </c>
      <c r="H84">
        <v>-73.433055555555555</v>
      </c>
      <c r="I84">
        <v>-15.4925</v>
      </c>
      <c r="J84">
        <v>-15.4925</v>
      </c>
      <c r="K84">
        <v>54.4</v>
      </c>
      <c r="L84">
        <v>0.70549659626701622</v>
      </c>
      <c r="M84">
        <f t="shared" si="1"/>
        <v>0.70549659626701622</v>
      </c>
    </row>
    <row r="85" spans="1:13" x14ac:dyDescent="0.25">
      <c r="A85" t="s">
        <v>225</v>
      </c>
      <c r="B85" t="s">
        <v>260</v>
      </c>
      <c r="D85" t="s">
        <v>258</v>
      </c>
      <c r="E85" t="s">
        <v>259</v>
      </c>
      <c r="F85" t="s">
        <v>71</v>
      </c>
      <c r="H85">
        <v>-73.460277777777776</v>
      </c>
      <c r="I85">
        <v>-15.5075</v>
      </c>
      <c r="J85">
        <v>-15.5075</v>
      </c>
      <c r="K85">
        <v>61.6</v>
      </c>
      <c r="L85">
        <v>0.70556252366377181</v>
      </c>
      <c r="M85">
        <f t="shared" si="1"/>
        <v>0.70556252366377181</v>
      </c>
    </row>
    <row r="86" spans="1:13" x14ac:dyDescent="0.25">
      <c r="A86" t="s">
        <v>225</v>
      </c>
      <c r="B86" t="s">
        <v>232</v>
      </c>
      <c r="D86" t="s">
        <v>226</v>
      </c>
      <c r="E86" t="s">
        <v>233</v>
      </c>
      <c r="F86" t="s">
        <v>71</v>
      </c>
      <c r="H86">
        <v>-72.558888888888887</v>
      </c>
      <c r="I86">
        <v>-15.514444444444445</v>
      </c>
      <c r="J86">
        <v>-15.514444444444445</v>
      </c>
      <c r="K86">
        <v>62.3</v>
      </c>
      <c r="L86">
        <v>0.70610905581638994</v>
      </c>
      <c r="M86">
        <f t="shared" si="1"/>
        <v>0.70610905581638994</v>
      </c>
    </row>
    <row r="87" spans="1:13" x14ac:dyDescent="0.25">
      <c r="A87" t="s">
        <v>225</v>
      </c>
      <c r="B87" t="s">
        <v>234</v>
      </c>
      <c r="D87" t="s">
        <v>226</v>
      </c>
      <c r="E87" t="s">
        <v>233</v>
      </c>
      <c r="F87" t="s">
        <v>71</v>
      </c>
      <c r="H87">
        <v>-72.531388888888884</v>
      </c>
      <c r="I87">
        <v>-15.514722222222222</v>
      </c>
      <c r="J87">
        <v>-15.514722222222222</v>
      </c>
      <c r="K87">
        <v>60.4</v>
      </c>
      <c r="L87">
        <v>0.70600396012656519</v>
      </c>
      <c r="M87">
        <f t="shared" si="1"/>
        <v>0.70600396012656519</v>
      </c>
    </row>
    <row r="88" spans="1:13" x14ac:dyDescent="0.25">
      <c r="A88" t="s">
        <v>225</v>
      </c>
      <c r="B88" t="s">
        <v>236</v>
      </c>
      <c r="D88" t="s">
        <v>226</v>
      </c>
      <c r="E88" t="s">
        <v>237</v>
      </c>
      <c r="F88" t="s">
        <v>71</v>
      </c>
      <c r="H88">
        <v>-71.615861111111101</v>
      </c>
      <c r="I88">
        <v>-15.595444444444444</v>
      </c>
      <c r="J88">
        <v>-15.595444444444444</v>
      </c>
      <c r="K88">
        <v>59.1</v>
      </c>
      <c r="L88">
        <v>0.70618902715161824</v>
      </c>
      <c r="M88">
        <f t="shared" si="1"/>
        <v>0.70618902715161824</v>
      </c>
    </row>
    <row r="89" spans="1:13" x14ac:dyDescent="0.25">
      <c r="A89" t="s">
        <v>225</v>
      </c>
      <c r="B89" t="s">
        <v>238</v>
      </c>
      <c r="D89" t="s">
        <v>226</v>
      </c>
      <c r="E89" t="s">
        <v>237</v>
      </c>
      <c r="F89" t="s">
        <v>71</v>
      </c>
      <c r="H89">
        <v>-71.598472222222213</v>
      </c>
      <c r="I89">
        <v>-15.605916666666666</v>
      </c>
      <c r="J89">
        <v>-15.605916666666666</v>
      </c>
      <c r="K89">
        <v>58.6</v>
      </c>
      <c r="L89">
        <v>0.70585446296736443</v>
      </c>
      <c r="M89">
        <f t="shared" si="1"/>
        <v>0.70585446296736443</v>
      </c>
    </row>
    <row r="90" spans="1:13" x14ac:dyDescent="0.25">
      <c r="A90" t="s">
        <v>225</v>
      </c>
      <c r="B90" t="s">
        <v>266</v>
      </c>
      <c r="D90" t="s">
        <v>258</v>
      </c>
      <c r="E90" t="s">
        <v>267</v>
      </c>
      <c r="F90" t="s">
        <v>71</v>
      </c>
      <c r="H90">
        <v>-72.747500000000002</v>
      </c>
      <c r="I90">
        <v>-15.614444444444445</v>
      </c>
      <c r="J90">
        <v>-15.614444444444445</v>
      </c>
      <c r="K90">
        <v>53.8</v>
      </c>
      <c r="L90">
        <v>0.70567575052585529</v>
      </c>
      <c r="M90">
        <f t="shared" si="1"/>
        <v>0.70567575052585529</v>
      </c>
    </row>
    <row r="91" spans="1:13" x14ac:dyDescent="0.25">
      <c r="A91" t="s">
        <v>225</v>
      </c>
      <c r="B91" t="s">
        <v>239</v>
      </c>
      <c r="D91" t="s">
        <v>226</v>
      </c>
      <c r="E91" t="s">
        <v>240</v>
      </c>
      <c r="F91" t="s">
        <v>71</v>
      </c>
      <c r="H91">
        <v>-71.822638888888889</v>
      </c>
      <c r="I91">
        <v>-15.630805555555556</v>
      </c>
      <c r="J91">
        <v>-15.630805555555556</v>
      </c>
      <c r="K91">
        <v>58.6</v>
      </c>
      <c r="L91">
        <v>0.70620392213033245</v>
      </c>
      <c r="M91">
        <f t="shared" si="1"/>
        <v>0.70620392213033245</v>
      </c>
    </row>
    <row r="92" spans="1:13" x14ac:dyDescent="0.25">
      <c r="A92" t="s">
        <v>225</v>
      </c>
      <c r="B92" t="s">
        <v>342</v>
      </c>
      <c r="D92" t="s">
        <v>65</v>
      </c>
      <c r="E92" t="s">
        <v>343</v>
      </c>
      <c r="F92" t="s">
        <v>71</v>
      </c>
      <c r="H92">
        <v>-71.400088888888888</v>
      </c>
      <c r="I92">
        <v>-15.698777777777778</v>
      </c>
      <c r="J92">
        <v>-15.698777777777778</v>
      </c>
      <c r="K92">
        <v>61</v>
      </c>
      <c r="L92">
        <v>0.70645145113869556</v>
      </c>
      <c r="M92">
        <f t="shared" si="1"/>
        <v>0.70645145113869556</v>
      </c>
    </row>
    <row r="93" spans="1:13" x14ac:dyDescent="0.25">
      <c r="A93" t="s">
        <v>225</v>
      </c>
      <c r="B93" t="s">
        <v>241</v>
      </c>
      <c r="D93" t="s">
        <v>226</v>
      </c>
      <c r="E93" t="s">
        <v>240</v>
      </c>
      <c r="F93" t="s">
        <v>71</v>
      </c>
      <c r="H93">
        <v>-72.094916666666663</v>
      </c>
      <c r="I93">
        <v>-15.700222222222221</v>
      </c>
      <c r="J93">
        <v>-15.700222222222221</v>
      </c>
      <c r="K93">
        <v>55.8</v>
      </c>
      <c r="L93">
        <v>0.70671289685497574</v>
      </c>
      <c r="M93">
        <f t="shared" si="1"/>
        <v>0.70671289685497574</v>
      </c>
    </row>
    <row r="94" spans="1:13" x14ac:dyDescent="0.25">
      <c r="A94" t="s">
        <v>225</v>
      </c>
      <c r="B94" t="s">
        <v>272</v>
      </c>
      <c r="D94" t="s">
        <v>258</v>
      </c>
      <c r="E94" t="s">
        <v>273</v>
      </c>
      <c r="F94" t="s">
        <v>71</v>
      </c>
      <c r="H94">
        <v>-72.632222222222211</v>
      </c>
      <c r="I94">
        <v>-15.70361111111111</v>
      </c>
      <c r="J94">
        <v>-15.70361111111111</v>
      </c>
      <c r="K94">
        <v>56.5</v>
      </c>
      <c r="L94">
        <v>0.7069069137232602</v>
      </c>
      <c r="M94">
        <f t="shared" si="1"/>
        <v>0.7069069137232602</v>
      </c>
    </row>
    <row r="95" spans="1:13" x14ac:dyDescent="0.25">
      <c r="A95" t="s">
        <v>225</v>
      </c>
      <c r="B95" t="s">
        <v>344</v>
      </c>
      <c r="D95" t="s">
        <v>65</v>
      </c>
      <c r="E95" t="s">
        <v>345</v>
      </c>
      <c r="F95" t="s">
        <v>71</v>
      </c>
      <c r="H95">
        <v>-71.571333333333328</v>
      </c>
      <c r="I95">
        <v>-15.749611111111109</v>
      </c>
      <c r="J95">
        <v>-15.749611111111109</v>
      </c>
      <c r="K95">
        <v>61.2</v>
      </c>
      <c r="L95">
        <v>0.70645828924570786</v>
      </c>
      <c r="M95">
        <f t="shared" si="1"/>
        <v>0.70645828924570786</v>
      </c>
    </row>
    <row r="96" spans="1:13" x14ac:dyDescent="0.25">
      <c r="A96" t="s">
        <v>225</v>
      </c>
      <c r="B96" t="s">
        <v>276</v>
      </c>
      <c r="D96" t="s">
        <v>258</v>
      </c>
      <c r="E96" t="s">
        <v>275</v>
      </c>
      <c r="F96" t="s">
        <v>71</v>
      </c>
      <c r="H96">
        <v>-71.770499999999998</v>
      </c>
      <c r="I96">
        <v>-15.874111111111112</v>
      </c>
      <c r="J96">
        <v>-15.874111111111112</v>
      </c>
      <c r="K96">
        <v>62.4</v>
      </c>
      <c r="L96">
        <v>0.70678718044053024</v>
      </c>
      <c r="M96">
        <f t="shared" si="1"/>
        <v>0.70678718044053024</v>
      </c>
    </row>
    <row r="97" spans="1:13" x14ac:dyDescent="0.25">
      <c r="A97" t="s">
        <v>225</v>
      </c>
      <c r="B97" t="s">
        <v>274</v>
      </c>
      <c r="D97" t="s">
        <v>258</v>
      </c>
      <c r="E97" t="s">
        <v>275</v>
      </c>
      <c r="F97" t="s">
        <v>71</v>
      </c>
      <c r="H97">
        <v>-71.768777777777771</v>
      </c>
      <c r="I97">
        <v>-15.87413888888889</v>
      </c>
      <c r="J97">
        <v>-15.87413888888889</v>
      </c>
      <c r="K97">
        <v>65.900000000000006</v>
      </c>
      <c r="L97">
        <v>0.70727024088501456</v>
      </c>
      <c r="M97">
        <f t="shared" si="1"/>
        <v>0.70727024088501456</v>
      </c>
    </row>
    <row r="98" spans="1:13" x14ac:dyDescent="0.25">
      <c r="A98" t="s">
        <v>225</v>
      </c>
      <c r="B98" t="s">
        <v>277</v>
      </c>
      <c r="D98" t="s">
        <v>258</v>
      </c>
      <c r="E98" t="s">
        <v>278</v>
      </c>
      <c r="F98" t="s">
        <v>71</v>
      </c>
      <c r="H98">
        <v>-71.385472222222234</v>
      </c>
      <c r="I98">
        <v>-15.879861111111111</v>
      </c>
      <c r="J98">
        <v>-15.879861111111111</v>
      </c>
      <c r="K98">
        <v>58.8</v>
      </c>
      <c r="L98">
        <v>0.7071033227243454</v>
      </c>
      <c r="M98">
        <f t="shared" si="1"/>
        <v>0.7071033227243454</v>
      </c>
    </row>
    <row r="99" spans="1:13" x14ac:dyDescent="0.25">
      <c r="A99" t="s">
        <v>225</v>
      </c>
      <c r="B99" t="s">
        <v>242</v>
      </c>
      <c r="D99" t="s">
        <v>226</v>
      </c>
      <c r="E99" t="s">
        <v>243</v>
      </c>
      <c r="F99" t="s">
        <v>71</v>
      </c>
      <c r="H99">
        <v>-71.534555555555556</v>
      </c>
      <c r="I99">
        <v>-16.066055555555558</v>
      </c>
      <c r="J99">
        <v>-16.066055555555558</v>
      </c>
      <c r="K99">
        <v>57</v>
      </c>
      <c r="L99">
        <v>0.70807661613367934</v>
      </c>
      <c r="M99">
        <f t="shared" si="1"/>
        <v>0.70807661613367934</v>
      </c>
    </row>
    <row r="100" spans="1:13" x14ac:dyDescent="0.25">
      <c r="A100" t="s">
        <v>225</v>
      </c>
      <c r="B100" t="s">
        <v>279</v>
      </c>
      <c r="D100" t="s">
        <v>258</v>
      </c>
      <c r="E100" t="s">
        <v>280</v>
      </c>
      <c r="F100" t="s">
        <v>71</v>
      </c>
      <c r="H100">
        <v>-71.273611111111109</v>
      </c>
      <c r="I100">
        <v>-16.199166666666667</v>
      </c>
      <c r="J100">
        <v>-16.199166666666667</v>
      </c>
      <c r="K100">
        <v>56.4</v>
      </c>
      <c r="L100">
        <v>0.70740459390892252</v>
      </c>
      <c r="M100">
        <f t="shared" si="1"/>
        <v>0.70740459390892252</v>
      </c>
    </row>
    <row r="101" spans="1:13" x14ac:dyDescent="0.25">
      <c r="A101" t="s">
        <v>225</v>
      </c>
      <c r="B101" t="s">
        <v>283</v>
      </c>
      <c r="D101" t="s">
        <v>258</v>
      </c>
      <c r="E101" t="s">
        <v>284</v>
      </c>
      <c r="F101" t="s">
        <v>71</v>
      </c>
      <c r="H101">
        <v>-71.434583333333336</v>
      </c>
      <c r="I101">
        <v>-16.250166666666665</v>
      </c>
      <c r="J101">
        <v>-16.250166666666665</v>
      </c>
      <c r="K101">
        <v>58</v>
      </c>
      <c r="L101">
        <v>0.70767878784271232</v>
      </c>
      <c r="M101">
        <f t="shared" si="1"/>
        <v>0.70767878784271232</v>
      </c>
    </row>
    <row r="102" spans="1:13" x14ac:dyDescent="0.25">
      <c r="A102" t="s">
        <v>225</v>
      </c>
      <c r="B102" t="s">
        <v>281</v>
      </c>
      <c r="D102" t="s">
        <v>258</v>
      </c>
      <c r="E102" t="s">
        <v>280</v>
      </c>
      <c r="F102" t="s">
        <v>71</v>
      </c>
      <c r="H102">
        <v>-71.149638888888902</v>
      </c>
      <c r="I102">
        <v>-16.335555555555555</v>
      </c>
      <c r="J102">
        <v>-16.335555555555555</v>
      </c>
      <c r="K102">
        <v>58.1</v>
      </c>
      <c r="L102">
        <v>0.70708541779652478</v>
      </c>
      <c r="M102">
        <f t="shared" si="1"/>
        <v>0.70708541779652478</v>
      </c>
    </row>
    <row r="103" spans="1:13" x14ac:dyDescent="0.25">
      <c r="A103" t="s">
        <v>225</v>
      </c>
      <c r="B103" t="s">
        <v>285</v>
      </c>
      <c r="D103" t="s">
        <v>258</v>
      </c>
      <c r="E103" t="s">
        <v>286</v>
      </c>
      <c r="F103" t="s">
        <v>71</v>
      </c>
      <c r="H103">
        <v>-71.342222222222219</v>
      </c>
      <c r="I103">
        <v>-16.387111111111111</v>
      </c>
      <c r="J103">
        <v>-16.387111111111111</v>
      </c>
      <c r="K103">
        <v>60.2</v>
      </c>
      <c r="L103">
        <v>0.70728459493178841</v>
      </c>
      <c r="M103">
        <f t="shared" si="1"/>
        <v>0.70728459493178841</v>
      </c>
    </row>
    <row r="104" spans="1:13" x14ac:dyDescent="0.25">
      <c r="A104" t="s">
        <v>225</v>
      </c>
      <c r="B104" t="s">
        <v>282</v>
      </c>
      <c r="D104" t="s">
        <v>258</v>
      </c>
      <c r="E104" t="s">
        <v>280</v>
      </c>
      <c r="F104" t="s">
        <v>71</v>
      </c>
      <c r="H104">
        <v>-71.060083333333324</v>
      </c>
      <c r="I104">
        <v>-16.427888888888891</v>
      </c>
      <c r="J104">
        <v>-16.427888888888891</v>
      </c>
      <c r="K104">
        <v>58.4</v>
      </c>
      <c r="L104">
        <v>0.70732655548669943</v>
      </c>
      <c r="M104">
        <f t="shared" si="1"/>
        <v>0.70732655548669943</v>
      </c>
    </row>
    <row r="105" spans="1:13" x14ac:dyDescent="0.25">
      <c r="A105" t="s">
        <v>225</v>
      </c>
      <c r="B105" t="s">
        <v>287</v>
      </c>
      <c r="D105" t="s">
        <v>258</v>
      </c>
      <c r="E105" t="s">
        <v>286</v>
      </c>
      <c r="F105" t="s">
        <v>71</v>
      </c>
      <c r="H105">
        <v>-71.203527777777779</v>
      </c>
      <c r="I105">
        <v>-16.482944444444442</v>
      </c>
      <c r="J105">
        <v>-16.482944444444442</v>
      </c>
      <c r="K105">
        <v>62.1</v>
      </c>
      <c r="L105">
        <v>0.70755052418784214</v>
      </c>
      <c r="M105">
        <f t="shared" si="1"/>
        <v>0.70755052418784214</v>
      </c>
    </row>
    <row r="106" spans="1:13" x14ac:dyDescent="0.25">
      <c r="A106" t="s">
        <v>225</v>
      </c>
      <c r="B106" t="s">
        <v>288</v>
      </c>
      <c r="D106" t="s">
        <v>258</v>
      </c>
      <c r="E106" t="s">
        <v>286</v>
      </c>
      <c r="F106" t="s">
        <v>71</v>
      </c>
      <c r="H106">
        <v>-71.197555555555553</v>
      </c>
      <c r="I106">
        <v>-16.487305555555558</v>
      </c>
      <c r="J106">
        <v>-16.487305555555558</v>
      </c>
      <c r="K106">
        <v>60.1</v>
      </c>
      <c r="L106">
        <v>0.70696242755896743</v>
      </c>
      <c r="M106">
        <f t="shared" si="1"/>
        <v>0.70696242755896743</v>
      </c>
    </row>
    <row r="107" spans="1:13" x14ac:dyDescent="0.25">
      <c r="A107" t="s">
        <v>225</v>
      </c>
      <c r="B107" t="s">
        <v>289</v>
      </c>
      <c r="D107" t="s">
        <v>258</v>
      </c>
      <c r="E107" t="s">
        <v>286</v>
      </c>
      <c r="F107" t="s">
        <v>71</v>
      </c>
      <c r="H107">
        <v>-71.201361111111112</v>
      </c>
      <c r="I107">
        <v>-16.498083333333334</v>
      </c>
      <c r="J107">
        <v>-16.498083333333334</v>
      </c>
      <c r="K107">
        <v>58.4</v>
      </c>
      <c r="L107">
        <v>0.70632284882551666</v>
      </c>
      <c r="M107">
        <f t="shared" si="1"/>
        <v>0.70632284882551666</v>
      </c>
    </row>
    <row r="108" spans="1:13" x14ac:dyDescent="0.25">
      <c r="A108" t="s">
        <v>225</v>
      </c>
      <c r="B108" t="s">
        <v>349</v>
      </c>
      <c r="D108" t="s">
        <v>65</v>
      </c>
      <c r="E108" t="s">
        <v>350</v>
      </c>
      <c r="F108" t="s">
        <v>71</v>
      </c>
      <c r="H108">
        <v>-70.68138888888889</v>
      </c>
      <c r="I108">
        <v>-16.964166666666667</v>
      </c>
      <c r="J108">
        <v>-16.964166666666667</v>
      </c>
      <c r="K108">
        <v>57.8</v>
      </c>
      <c r="L108">
        <v>0.70594422863136463</v>
      </c>
      <c r="M108">
        <f t="shared" si="1"/>
        <v>0.70594422863136463</v>
      </c>
    </row>
    <row r="109" spans="1:13" x14ac:dyDescent="0.25">
      <c r="A109" t="s">
        <v>225</v>
      </c>
      <c r="B109" t="s">
        <v>290</v>
      </c>
      <c r="D109" t="s">
        <v>258</v>
      </c>
      <c r="E109" t="s">
        <v>291</v>
      </c>
      <c r="F109" t="s">
        <v>71</v>
      </c>
      <c r="H109">
        <v>-70.280555555555551</v>
      </c>
      <c r="I109">
        <v>-17.144166666666667</v>
      </c>
      <c r="J109">
        <v>-17.144166666666667</v>
      </c>
      <c r="K109">
        <v>57.9</v>
      </c>
      <c r="L109">
        <v>0.70645251008188648</v>
      </c>
      <c r="M109">
        <f t="shared" si="1"/>
        <v>0.70645251008188648</v>
      </c>
    </row>
    <row r="110" spans="1:13" x14ac:dyDescent="0.25">
      <c r="A110" t="s">
        <v>225</v>
      </c>
      <c r="B110" t="s">
        <v>292</v>
      </c>
      <c r="D110" t="s">
        <v>258</v>
      </c>
      <c r="E110" t="s">
        <v>291</v>
      </c>
      <c r="F110" t="s">
        <v>71</v>
      </c>
      <c r="H110">
        <v>-70.281111111111116</v>
      </c>
      <c r="I110">
        <v>-17.147500000000001</v>
      </c>
      <c r="J110">
        <v>-17.147500000000001</v>
      </c>
      <c r="K110">
        <v>61.1</v>
      </c>
      <c r="L110">
        <v>0.70660736520122813</v>
      </c>
      <c r="M110">
        <f t="shared" si="1"/>
        <v>0.70660736520122813</v>
      </c>
    </row>
    <row r="111" spans="1:13" x14ac:dyDescent="0.25">
      <c r="A111" t="s">
        <v>225</v>
      </c>
      <c r="B111" t="s">
        <v>346</v>
      </c>
      <c r="D111" t="s">
        <v>65</v>
      </c>
      <c r="E111" t="s">
        <v>291</v>
      </c>
      <c r="F111" t="s">
        <v>71</v>
      </c>
      <c r="H111">
        <v>-70.139166666666668</v>
      </c>
      <c r="I111">
        <v>-17.399166666666666</v>
      </c>
      <c r="J111">
        <v>-17.399166666666666</v>
      </c>
      <c r="K111">
        <v>60</v>
      </c>
      <c r="L111">
        <v>0.70611676801750412</v>
      </c>
      <c r="M111">
        <f t="shared" si="1"/>
        <v>0.70611676801750412</v>
      </c>
    </row>
    <row r="112" spans="1:13" x14ac:dyDescent="0.25">
      <c r="A112" t="s">
        <v>225</v>
      </c>
      <c r="B112" t="s">
        <v>347</v>
      </c>
      <c r="D112" t="s">
        <v>65</v>
      </c>
      <c r="E112" t="s">
        <v>291</v>
      </c>
      <c r="F112" t="s">
        <v>71</v>
      </c>
      <c r="H112">
        <v>-69.616388888888878</v>
      </c>
      <c r="I112">
        <v>-17.52611111111111</v>
      </c>
      <c r="J112">
        <v>-17.52611111111111</v>
      </c>
      <c r="K112">
        <v>58.1</v>
      </c>
      <c r="L112">
        <v>0.70626854871527522</v>
      </c>
      <c r="M112">
        <f t="shared" si="1"/>
        <v>0.70626854871527522</v>
      </c>
    </row>
    <row r="113" spans="1:13" x14ac:dyDescent="0.25">
      <c r="A113" t="s">
        <v>225</v>
      </c>
      <c r="B113" t="s">
        <v>348</v>
      </c>
      <c r="D113" t="s">
        <v>65</v>
      </c>
      <c r="E113" t="s">
        <v>291</v>
      </c>
      <c r="F113" t="s">
        <v>71</v>
      </c>
      <c r="H113">
        <v>-69.769722222222228</v>
      </c>
      <c r="I113">
        <v>-17.583055555555557</v>
      </c>
      <c r="J113">
        <v>-17.583055555555557</v>
      </c>
      <c r="K113">
        <v>59.2</v>
      </c>
      <c r="L113">
        <v>0.70647708366569884</v>
      </c>
      <c r="M113">
        <f t="shared" si="1"/>
        <v>0.70647708366569884</v>
      </c>
    </row>
    <row r="114" spans="1:13" x14ac:dyDescent="0.25">
      <c r="A114" t="s">
        <v>225</v>
      </c>
      <c r="B114" t="s">
        <v>353</v>
      </c>
      <c r="D114" t="s">
        <v>65</v>
      </c>
      <c r="E114" t="s">
        <v>354</v>
      </c>
      <c r="F114" t="s">
        <v>71</v>
      </c>
      <c r="H114">
        <v>-69.283055555555549</v>
      </c>
      <c r="I114">
        <v>-18.149722222222223</v>
      </c>
      <c r="J114">
        <v>-18.149722222222223</v>
      </c>
      <c r="K114">
        <v>58.36</v>
      </c>
      <c r="L114">
        <v>0.70601780495663946</v>
      </c>
      <c r="M114">
        <f t="shared" si="1"/>
        <v>0.70601780495663946</v>
      </c>
    </row>
    <row r="115" spans="1:13" x14ac:dyDescent="0.25">
      <c r="A115" t="s">
        <v>225</v>
      </c>
      <c r="B115" t="s">
        <v>351</v>
      </c>
      <c r="D115" t="s">
        <v>65</v>
      </c>
      <c r="E115" t="s">
        <v>352</v>
      </c>
      <c r="F115" t="s">
        <v>71</v>
      </c>
      <c r="H115">
        <v>-69.688888888888897</v>
      </c>
      <c r="I115">
        <v>-18.149999999999999</v>
      </c>
      <c r="J115">
        <v>-18.149999999999999</v>
      </c>
      <c r="K115">
        <v>61.3</v>
      </c>
      <c r="L115">
        <v>0.70609778606636442</v>
      </c>
      <c r="M115">
        <f t="shared" si="1"/>
        <v>0.70609778606636442</v>
      </c>
    </row>
    <row r="116" spans="1:13" x14ac:dyDescent="0.25">
      <c r="A116" t="s">
        <v>225</v>
      </c>
      <c r="B116" t="s">
        <v>293</v>
      </c>
      <c r="D116" t="s">
        <v>258</v>
      </c>
      <c r="E116" t="s">
        <v>294</v>
      </c>
      <c r="F116" t="s">
        <v>71</v>
      </c>
      <c r="H116">
        <v>-69.219444444444449</v>
      </c>
      <c r="I116">
        <v>-18.245833333333334</v>
      </c>
      <c r="J116">
        <v>-18.245833333333334</v>
      </c>
      <c r="K116">
        <v>60.75</v>
      </c>
      <c r="L116">
        <v>0.70682440775321853</v>
      </c>
      <c r="M116">
        <f t="shared" si="1"/>
        <v>0.70682440775321853</v>
      </c>
    </row>
    <row r="117" spans="1:13" x14ac:dyDescent="0.25">
      <c r="A117" t="s">
        <v>225</v>
      </c>
      <c r="B117" t="s">
        <v>301</v>
      </c>
      <c r="D117" t="s">
        <v>258</v>
      </c>
      <c r="E117" t="s">
        <v>302</v>
      </c>
      <c r="F117" t="s">
        <v>71</v>
      </c>
      <c r="H117">
        <v>-69.390277777777783</v>
      </c>
      <c r="I117">
        <v>-18.263888888888889</v>
      </c>
      <c r="J117">
        <v>-18.263888888888889</v>
      </c>
      <c r="K117">
        <v>61.45</v>
      </c>
      <c r="L117">
        <v>0.70669660257801459</v>
      </c>
      <c r="M117">
        <f t="shared" si="1"/>
        <v>0.70669660257801459</v>
      </c>
    </row>
    <row r="118" spans="1:13" x14ac:dyDescent="0.25">
      <c r="A118" t="s">
        <v>225</v>
      </c>
      <c r="B118" t="s">
        <v>355</v>
      </c>
      <c r="D118" t="s">
        <v>65</v>
      </c>
      <c r="E118" t="s">
        <v>356</v>
      </c>
      <c r="F118" t="s">
        <v>71</v>
      </c>
      <c r="H118">
        <v>-69.593055555555551</v>
      </c>
      <c r="I118">
        <v>-18.266666666666666</v>
      </c>
      <c r="J118">
        <v>-18.266666666666666</v>
      </c>
      <c r="K118">
        <v>61.1</v>
      </c>
      <c r="L118">
        <v>0.70591672161568009</v>
      </c>
      <c r="M118">
        <f t="shared" si="1"/>
        <v>0.70591672161568009</v>
      </c>
    </row>
    <row r="119" spans="1:13" x14ac:dyDescent="0.25">
      <c r="A119" t="s">
        <v>225</v>
      </c>
      <c r="B119" t="s">
        <v>299</v>
      </c>
      <c r="D119" t="s">
        <v>258</v>
      </c>
      <c r="E119" t="s">
        <v>300</v>
      </c>
      <c r="F119" t="s">
        <v>71</v>
      </c>
      <c r="H119">
        <v>-69.38333333333334</v>
      </c>
      <c r="I119">
        <v>-18.333333333333332</v>
      </c>
      <c r="J119">
        <v>-18.333333333333332</v>
      </c>
      <c r="K119">
        <v>58.66</v>
      </c>
      <c r="L119">
        <v>0.70660722968233858</v>
      </c>
      <c r="M119">
        <f t="shared" si="1"/>
        <v>0.70660722968233858</v>
      </c>
    </row>
    <row r="120" spans="1:13" x14ac:dyDescent="0.25">
      <c r="A120" t="s">
        <v>225</v>
      </c>
      <c r="B120" t="s">
        <v>303</v>
      </c>
      <c r="D120" t="s">
        <v>258</v>
      </c>
      <c r="E120" t="s">
        <v>300</v>
      </c>
      <c r="F120" t="s">
        <v>71</v>
      </c>
      <c r="H120">
        <v>-69.38333333333334</v>
      </c>
      <c r="I120">
        <v>-18.333333333333332</v>
      </c>
      <c r="J120">
        <v>-18.333333333333332</v>
      </c>
      <c r="K120">
        <v>66.22</v>
      </c>
      <c r="L120">
        <v>0.70675256156274957</v>
      </c>
      <c r="M120">
        <f t="shared" si="1"/>
        <v>0.70675256156274957</v>
      </c>
    </row>
    <row r="121" spans="1:13" x14ac:dyDescent="0.25">
      <c r="A121" t="s">
        <v>225</v>
      </c>
      <c r="B121" t="s">
        <v>357</v>
      </c>
      <c r="D121" t="s">
        <v>65</v>
      </c>
      <c r="E121" t="s">
        <v>358</v>
      </c>
      <c r="F121" t="s">
        <v>71</v>
      </c>
      <c r="H121">
        <v>-69.595833333333331</v>
      </c>
      <c r="I121">
        <v>-18.394444444444446</v>
      </c>
      <c r="J121">
        <v>-18.394444444444446</v>
      </c>
      <c r="K121">
        <v>54.6</v>
      </c>
      <c r="L121">
        <v>0.70640652928512726</v>
      </c>
      <c r="M121">
        <f t="shared" si="1"/>
        <v>0.70640652928512726</v>
      </c>
    </row>
    <row r="122" spans="1:13" x14ac:dyDescent="0.25">
      <c r="A122" t="s">
        <v>225</v>
      </c>
      <c r="B122" t="s">
        <v>359</v>
      </c>
      <c r="D122" t="s">
        <v>65</v>
      </c>
      <c r="E122" t="s">
        <v>360</v>
      </c>
      <c r="F122" t="s">
        <v>71</v>
      </c>
      <c r="H122">
        <v>-69.601388888888877</v>
      </c>
      <c r="I122">
        <v>-18.416666666666668</v>
      </c>
      <c r="J122">
        <v>-18.416666666666668</v>
      </c>
      <c r="K122">
        <v>56.2</v>
      </c>
      <c r="L122">
        <v>0.70610905923469791</v>
      </c>
      <c r="M122">
        <f t="shared" si="1"/>
        <v>0.70610905923469791</v>
      </c>
    </row>
    <row r="123" spans="1:13" x14ac:dyDescent="0.25">
      <c r="A123" t="s">
        <v>225</v>
      </c>
      <c r="B123" t="s">
        <v>305</v>
      </c>
      <c r="D123" t="s">
        <v>258</v>
      </c>
      <c r="E123" t="s">
        <v>306</v>
      </c>
      <c r="F123" t="s">
        <v>71</v>
      </c>
      <c r="H123">
        <v>-69.650000000000006</v>
      </c>
      <c r="I123">
        <v>-18.423611111111111</v>
      </c>
      <c r="J123">
        <v>-18.423611111111111</v>
      </c>
      <c r="K123">
        <v>56.8</v>
      </c>
      <c r="L123">
        <v>0.70613589710627533</v>
      </c>
      <c r="M123">
        <f t="shared" si="1"/>
        <v>0.70613589710627533</v>
      </c>
    </row>
    <row r="124" spans="1:13" x14ac:dyDescent="0.25">
      <c r="A124" t="s">
        <v>225</v>
      </c>
      <c r="B124" t="s">
        <v>250</v>
      </c>
      <c r="D124" t="s">
        <v>226</v>
      </c>
      <c r="E124" t="s">
        <v>251</v>
      </c>
      <c r="F124" t="s">
        <v>71</v>
      </c>
      <c r="H124">
        <v>-69.19583333333334</v>
      </c>
      <c r="I124">
        <v>-18.468055555555555</v>
      </c>
      <c r="J124">
        <v>-18.468055555555555</v>
      </c>
      <c r="K124">
        <v>54.12</v>
      </c>
      <c r="L124">
        <v>0.70655604629196389</v>
      </c>
      <c r="M124">
        <f t="shared" si="1"/>
        <v>0.70655604629196389</v>
      </c>
    </row>
    <row r="125" spans="1:13" x14ac:dyDescent="0.25">
      <c r="A125" t="s">
        <v>225</v>
      </c>
      <c r="B125" t="s">
        <v>304</v>
      </c>
      <c r="D125" t="s">
        <v>258</v>
      </c>
      <c r="E125" t="s">
        <v>300</v>
      </c>
      <c r="F125" t="s">
        <v>71</v>
      </c>
      <c r="H125">
        <v>-69.00833333333334</v>
      </c>
      <c r="I125">
        <v>-18.533333333333335</v>
      </c>
      <c r="J125">
        <v>-18.533333333333335</v>
      </c>
      <c r="K125">
        <v>50.7</v>
      </c>
      <c r="L125">
        <v>0.70554842139387819</v>
      </c>
      <c r="M125">
        <f t="shared" si="1"/>
        <v>0.70554842139387819</v>
      </c>
    </row>
    <row r="126" spans="1:13" x14ac:dyDescent="0.25">
      <c r="A126" t="s">
        <v>225</v>
      </c>
      <c r="B126" t="s">
        <v>244</v>
      </c>
      <c r="D126" t="s">
        <v>226</v>
      </c>
      <c r="E126" t="s">
        <v>245</v>
      </c>
      <c r="F126" t="s">
        <v>71</v>
      </c>
      <c r="H126">
        <v>-69.066666666666663</v>
      </c>
      <c r="I126">
        <v>-18.666666666666668</v>
      </c>
      <c r="J126">
        <v>-18.666666666666668</v>
      </c>
      <c r="K126">
        <v>73.88</v>
      </c>
      <c r="L126">
        <v>0.7065195720505173</v>
      </c>
      <c r="M126">
        <f t="shared" si="1"/>
        <v>0.7065195720505173</v>
      </c>
    </row>
    <row r="127" spans="1:13" x14ac:dyDescent="0.25">
      <c r="A127" t="s">
        <v>225</v>
      </c>
      <c r="B127" t="s">
        <v>246</v>
      </c>
      <c r="D127" t="s">
        <v>226</v>
      </c>
      <c r="E127" t="s">
        <v>247</v>
      </c>
      <c r="F127" t="s">
        <v>71</v>
      </c>
      <c r="H127">
        <v>-69</v>
      </c>
      <c r="I127">
        <v>-18.666666666666668</v>
      </c>
      <c r="J127">
        <v>-18.666666666666668</v>
      </c>
      <c r="K127">
        <v>60.45</v>
      </c>
      <c r="L127">
        <v>0.70647770815824806</v>
      </c>
      <c r="M127">
        <f t="shared" si="1"/>
        <v>0.70647770815824806</v>
      </c>
    </row>
    <row r="128" spans="1:13" x14ac:dyDescent="0.25">
      <c r="A128" t="s">
        <v>225</v>
      </c>
      <c r="B128" t="s">
        <v>248</v>
      </c>
      <c r="D128" t="s">
        <v>226</v>
      </c>
      <c r="E128" t="s">
        <v>247</v>
      </c>
      <c r="F128" t="s">
        <v>71</v>
      </c>
      <c r="H128">
        <v>-69</v>
      </c>
      <c r="I128">
        <v>-18.666666666666668</v>
      </c>
      <c r="J128">
        <v>-18.666666666666668</v>
      </c>
      <c r="K128">
        <v>55.98</v>
      </c>
      <c r="L128">
        <v>0.70658825654317714</v>
      </c>
      <c r="M128">
        <f t="shared" si="1"/>
        <v>0.70658825654317714</v>
      </c>
    </row>
    <row r="129" spans="1:13" x14ac:dyDescent="0.25">
      <c r="A129" t="s">
        <v>225</v>
      </c>
      <c r="B129" t="s">
        <v>249</v>
      </c>
      <c r="D129" t="s">
        <v>226</v>
      </c>
      <c r="E129" t="s">
        <v>247</v>
      </c>
      <c r="F129" t="s">
        <v>71</v>
      </c>
      <c r="H129">
        <v>-69</v>
      </c>
      <c r="I129">
        <v>-18.666666666666668</v>
      </c>
      <c r="J129">
        <v>-18.666666666666668</v>
      </c>
      <c r="K129">
        <v>63.93</v>
      </c>
      <c r="L129">
        <v>0.70642612575570973</v>
      </c>
      <c r="M129">
        <f t="shared" si="1"/>
        <v>0.70642612575570973</v>
      </c>
    </row>
    <row r="130" spans="1:13" x14ac:dyDescent="0.25">
      <c r="A130" t="s">
        <v>225</v>
      </c>
      <c r="B130" t="s">
        <v>295</v>
      </c>
      <c r="D130" t="s">
        <v>258</v>
      </c>
      <c r="E130" t="s">
        <v>296</v>
      </c>
      <c r="F130" t="s">
        <v>71</v>
      </c>
      <c r="H130">
        <v>-69.495833333333337</v>
      </c>
      <c r="I130">
        <v>-18.68611111111111</v>
      </c>
      <c r="J130">
        <v>-18.68611111111111</v>
      </c>
      <c r="K130">
        <v>61.53</v>
      </c>
      <c r="L130">
        <v>0.70676564719123525</v>
      </c>
      <c r="M130">
        <f t="shared" si="1"/>
        <v>0.70676564719123525</v>
      </c>
    </row>
    <row r="131" spans="1:13" x14ac:dyDescent="0.25">
      <c r="A131" t="s">
        <v>225</v>
      </c>
      <c r="B131" t="s">
        <v>297</v>
      </c>
      <c r="D131" t="s">
        <v>258</v>
      </c>
      <c r="E131" t="s">
        <v>298</v>
      </c>
      <c r="F131" t="s">
        <v>71</v>
      </c>
      <c r="H131">
        <v>-69.219444444444449</v>
      </c>
      <c r="I131">
        <v>-18.75138888888889</v>
      </c>
      <c r="J131">
        <v>-18.75138888888889</v>
      </c>
      <c r="K131">
        <v>56.96</v>
      </c>
      <c r="L131">
        <v>0.70686271079892671</v>
      </c>
      <c r="M131">
        <f t="shared" ref="M131:M194" si="2">L131</f>
        <v>0.70686271079892671</v>
      </c>
    </row>
    <row r="132" spans="1:13" x14ac:dyDescent="0.25">
      <c r="A132" t="s">
        <v>225</v>
      </c>
      <c r="B132" t="s">
        <v>307</v>
      </c>
      <c r="D132" t="s">
        <v>258</v>
      </c>
      <c r="E132" t="s">
        <v>308</v>
      </c>
      <c r="F132" t="s">
        <v>71</v>
      </c>
      <c r="H132">
        <v>-69.347222222222214</v>
      </c>
      <c r="I132">
        <v>-18.822222222222223</v>
      </c>
      <c r="J132">
        <v>-18.822222222222223</v>
      </c>
      <c r="K132">
        <v>55.76</v>
      </c>
      <c r="L132">
        <v>0.70608887666937203</v>
      </c>
      <c r="M132">
        <f t="shared" si="2"/>
        <v>0.70608887666937203</v>
      </c>
    </row>
    <row r="133" spans="1:13" x14ac:dyDescent="0.25">
      <c r="A133" t="s">
        <v>225</v>
      </c>
      <c r="B133" t="s">
        <v>314</v>
      </c>
      <c r="D133" t="s">
        <v>258</v>
      </c>
      <c r="E133" t="s">
        <v>313</v>
      </c>
      <c r="F133" t="s">
        <v>71</v>
      </c>
      <c r="H133">
        <v>-69.381944444444443</v>
      </c>
      <c r="I133">
        <v>-19.047222222222224</v>
      </c>
      <c r="J133">
        <v>-19.047222222222224</v>
      </c>
      <c r="K133">
        <v>57.62</v>
      </c>
      <c r="L133">
        <v>0.70588934002951331</v>
      </c>
      <c r="M133">
        <f t="shared" si="2"/>
        <v>0.70588934002951331</v>
      </c>
    </row>
    <row r="134" spans="1:13" x14ac:dyDescent="0.25">
      <c r="A134" t="s">
        <v>225</v>
      </c>
      <c r="B134" t="s">
        <v>312</v>
      </c>
      <c r="D134" t="s">
        <v>258</v>
      </c>
      <c r="E134" t="s">
        <v>313</v>
      </c>
      <c r="F134" t="s">
        <v>71</v>
      </c>
      <c r="H134">
        <v>-69.284722222222214</v>
      </c>
      <c r="I134">
        <v>-19.086111111111109</v>
      </c>
      <c r="J134">
        <v>-19.086111111111109</v>
      </c>
      <c r="K134">
        <v>53.16</v>
      </c>
      <c r="L134">
        <v>0.70571817873863107</v>
      </c>
      <c r="M134">
        <f t="shared" si="2"/>
        <v>0.70571817873863107</v>
      </c>
    </row>
    <row r="135" spans="1:13" x14ac:dyDescent="0.25">
      <c r="A135" t="s">
        <v>225</v>
      </c>
      <c r="B135" t="s">
        <v>309</v>
      </c>
      <c r="D135" t="s">
        <v>258</v>
      </c>
      <c r="E135" t="s">
        <v>310</v>
      </c>
      <c r="F135" t="s">
        <v>71</v>
      </c>
      <c r="H135">
        <v>-69.120833333333323</v>
      </c>
      <c r="I135">
        <v>-19.616666666666667</v>
      </c>
      <c r="J135">
        <v>-19.616666666666667</v>
      </c>
      <c r="K135">
        <v>53.52</v>
      </c>
      <c r="L135">
        <v>0.70602541955964815</v>
      </c>
      <c r="M135">
        <f t="shared" si="2"/>
        <v>0.70602541955964815</v>
      </c>
    </row>
    <row r="136" spans="1:13" x14ac:dyDescent="0.25">
      <c r="A136" t="s">
        <v>225</v>
      </c>
      <c r="B136" t="s">
        <v>311</v>
      </c>
      <c r="D136" t="s">
        <v>258</v>
      </c>
      <c r="E136" t="s">
        <v>310</v>
      </c>
      <c r="F136" t="s">
        <v>71</v>
      </c>
      <c r="H136">
        <v>-69.197222222222223</v>
      </c>
      <c r="I136">
        <v>-19.680555555555557</v>
      </c>
      <c r="J136">
        <v>-19.680555555555557</v>
      </c>
      <c r="K136">
        <v>57.63</v>
      </c>
      <c r="L136">
        <v>0.70601514909914176</v>
      </c>
      <c r="M136">
        <f t="shared" si="2"/>
        <v>0.70601514909914176</v>
      </c>
    </row>
    <row r="137" spans="1:13" x14ac:dyDescent="0.25">
      <c r="A137" t="s">
        <v>225</v>
      </c>
      <c r="B137" t="s">
        <v>315</v>
      </c>
      <c r="D137" t="s">
        <v>258</v>
      </c>
      <c r="E137" t="s">
        <v>316</v>
      </c>
      <c r="F137" t="s">
        <v>71</v>
      </c>
      <c r="H137">
        <v>-68.75</v>
      </c>
      <c r="I137">
        <v>-20.383333333333333</v>
      </c>
      <c r="J137">
        <v>-20.383333333333333</v>
      </c>
      <c r="K137">
        <v>59.86</v>
      </c>
      <c r="L137">
        <v>0.70544370220068764</v>
      </c>
      <c r="M137">
        <f t="shared" si="2"/>
        <v>0.70544370220068764</v>
      </c>
    </row>
    <row r="138" spans="1:13" x14ac:dyDescent="0.25">
      <c r="A138" t="s">
        <v>225</v>
      </c>
      <c r="B138" t="s">
        <v>252</v>
      </c>
      <c r="D138" t="s">
        <v>226</v>
      </c>
      <c r="E138" t="s">
        <v>253</v>
      </c>
      <c r="F138" t="s">
        <v>71</v>
      </c>
      <c r="H138">
        <v>-68.599999999999994</v>
      </c>
      <c r="I138">
        <v>-20.866666666666667</v>
      </c>
      <c r="J138">
        <v>-20.866666666666667</v>
      </c>
      <c r="K138">
        <v>54.9</v>
      </c>
      <c r="L138">
        <v>0.70653567004134021</v>
      </c>
      <c r="M138">
        <f t="shared" si="2"/>
        <v>0.70653567004134021</v>
      </c>
    </row>
    <row r="139" spans="1:13" x14ac:dyDescent="0.25">
      <c r="A139" t="s">
        <v>225</v>
      </c>
      <c r="B139" t="s">
        <v>319</v>
      </c>
      <c r="D139" t="s">
        <v>258</v>
      </c>
      <c r="E139" t="s">
        <v>320</v>
      </c>
      <c r="F139" t="s">
        <v>71</v>
      </c>
      <c r="H139">
        <v>-68.583333333333329</v>
      </c>
      <c r="I139">
        <v>-21.183333333333334</v>
      </c>
      <c r="J139">
        <v>-21.183333333333334</v>
      </c>
      <c r="K139">
        <v>61.78</v>
      </c>
      <c r="L139">
        <v>0.70548292330026119</v>
      </c>
      <c r="M139">
        <f t="shared" si="2"/>
        <v>0.70548292330026119</v>
      </c>
    </row>
    <row r="140" spans="1:13" x14ac:dyDescent="0.25">
      <c r="A140" t="s">
        <v>225</v>
      </c>
      <c r="B140" t="s">
        <v>321</v>
      </c>
      <c r="D140" t="s">
        <v>258</v>
      </c>
      <c r="E140" t="s">
        <v>322</v>
      </c>
      <c r="F140" t="s">
        <v>71</v>
      </c>
      <c r="H140">
        <v>-68.483333333333334</v>
      </c>
      <c r="I140">
        <v>-21.4</v>
      </c>
      <c r="J140">
        <v>-21.4</v>
      </c>
      <c r="K140">
        <v>71.8</v>
      </c>
      <c r="L140">
        <v>0.70557382859901507</v>
      </c>
      <c r="M140">
        <f t="shared" si="2"/>
        <v>0.70557382859901507</v>
      </c>
    </row>
    <row r="141" spans="1:13" x14ac:dyDescent="0.25">
      <c r="A141" t="s">
        <v>225</v>
      </c>
      <c r="B141" t="s">
        <v>323</v>
      </c>
      <c r="D141" t="s">
        <v>258</v>
      </c>
      <c r="E141" t="s">
        <v>322</v>
      </c>
      <c r="F141" t="s">
        <v>71</v>
      </c>
      <c r="H141">
        <v>-68.483333333333334</v>
      </c>
      <c r="I141">
        <v>-21.4</v>
      </c>
      <c r="J141">
        <v>-21.4</v>
      </c>
      <c r="K141">
        <v>57.08</v>
      </c>
      <c r="L141">
        <v>0.70560987345266857</v>
      </c>
      <c r="M141">
        <f t="shared" si="2"/>
        <v>0.70560987345266857</v>
      </c>
    </row>
    <row r="142" spans="1:13" x14ac:dyDescent="0.25">
      <c r="A142" t="s">
        <v>225</v>
      </c>
      <c r="B142" t="s">
        <v>317</v>
      </c>
      <c r="D142" t="s">
        <v>258</v>
      </c>
      <c r="E142" t="s">
        <v>318</v>
      </c>
      <c r="F142" t="s">
        <v>71</v>
      </c>
      <c r="H142">
        <v>-68.316666666666663</v>
      </c>
      <c r="I142">
        <v>-21.416666666666668</v>
      </c>
      <c r="J142">
        <v>-21.416666666666668</v>
      </c>
      <c r="K142">
        <v>56.54</v>
      </c>
      <c r="L142">
        <v>0.70554671871666619</v>
      </c>
      <c r="M142">
        <f t="shared" si="2"/>
        <v>0.70554671871666619</v>
      </c>
    </row>
    <row r="143" spans="1:13" x14ac:dyDescent="0.25">
      <c r="A143" t="s">
        <v>225</v>
      </c>
      <c r="B143" t="s">
        <v>324</v>
      </c>
      <c r="D143" t="s">
        <v>258</v>
      </c>
      <c r="E143" t="s">
        <v>325</v>
      </c>
      <c r="F143" t="s">
        <v>71</v>
      </c>
      <c r="H143">
        <v>-68.38333333333334</v>
      </c>
      <c r="I143">
        <v>-21.433333333333334</v>
      </c>
      <c r="J143">
        <v>-21.433333333333334</v>
      </c>
      <c r="K143">
        <v>58.06</v>
      </c>
      <c r="L143">
        <v>0.70622104763227289</v>
      </c>
      <c r="M143">
        <f t="shared" si="2"/>
        <v>0.70622104763227289</v>
      </c>
    </row>
    <row r="144" spans="1:13" x14ac:dyDescent="0.25">
      <c r="A144" t="s">
        <v>225</v>
      </c>
      <c r="B144" t="s">
        <v>326</v>
      </c>
      <c r="D144" t="s">
        <v>258</v>
      </c>
      <c r="E144" t="s">
        <v>327</v>
      </c>
      <c r="F144" t="s">
        <v>71</v>
      </c>
      <c r="H144">
        <v>-68.516666666666666</v>
      </c>
      <c r="I144">
        <v>-21.55</v>
      </c>
      <c r="J144">
        <v>-21.55</v>
      </c>
      <c r="K144">
        <v>58.07</v>
      </c>
      <c r="L144">
        <v>0.705537411298926</v>
      </c>
      <c r="M144">
        <f t="shared" si="2"/>
        <v>0.705537411298926</v>
      </c>
    </row>
    <row r="145" spans="1:14" x14ac:dyDescent="0.25">
      <c r="A145" t="s">
        <v>225</v>
      </c>
      <c r="B145" t="s">
        <v>254</v>
      </c>
      <c r="D145" t="s">
        <v>226</v>
      </c>
      <c r="E145" t="s">
        <v>255</v>
      </c>
      <c r="F145" t="s">
        <v>71</v>
      </c>
      <c r="H145">
        <v>-68.483333333333334</v>
      </c>
      <c r="I145">
        <v>-21.583333333333332</v>
      </c>
      <c r="J145">
        <v>-21.583333333333332</v>
      </c>
      <c r="K145">
        <v>52.95</v>
      </c>
      <c r="L145">
        <v>0.70558545272292406</v>
      </c>
      <c r="M145">
        <f t="shared" si="2"/>
        <v>0.70558545272292406</v>
      </c>
    </row>
    <row r="146" spans="1:14" x14ac:dyDescent="0.25">
      <c r="A146" t="s">
        <v>225</v>
      </c>
      <c r="B146" t="s">
        <v>256</v>
      </c>
      <c r="D146" t="s">
        <v>226</v>
      </c>
      <c r="E146" t="s">
        <v>255</v>
      </c>
      <c r="F146" t="s">
        <v>71</v>
      </c>
      <c r="H146">
        <v>-68.483333333333334</v>
      </c>
      <c r="I146">
        <v>-21.583333333333332</v>
      </c>
      <c r="J146">
        <v>-21.583333333333332</v>
      </c>
      <c r="K146">
        <v>59.74</v>
      </c>
      <c r="L146">
        <v>0.70591236364440402</v>
      </c>
      <c r="M146">
        <f t="shared" si="2"/>
        <v>0.70591236364440402</v>
      </c>
    </row>
    <row r="147" spans="1:14" x14ac:dyDescent="0.25">
      <c r="A147" t="s">
        <v>225</v>
      </c>
      <c r="B147" t="s">
        <v>328</v>
      </c>
      <c r="D147" t="s">
        <v>258</v>
      </c>
      <c r="E147" t="s">
        <v>329</v>
      </c>
      <c r="F147" t="s">
        <v>71</v>
      </c>
      <c r="H147">
        <v>-68.45</v>
      </c>
      <c r="I147">
        <v>-21.6</v>
      </c>
      <c r="J147">
        <v>-21.6</v>
      </c>
      <c r="K147">
        <v>61.57</v>
      </c>
      <c r="L147">
        <v>0.70572428511305563</v>
      </c>
      <c r="M147">
        <f t="shared" si="2"/>
        <v>0.70572428511305563</v>
      </c>
    </row>
    <row r="148" spans="1:14" x14ac:dyDescent="0.25">
      <c r="A148" t="s">
        <v>225</v>
      </c>
      <c r="B148" t="s">
        <v>330</v>
      </c>
      <c r="D148" t="s">
        <v>258</v>
      </c>
      <c r="E148" t="s">
        <v>331</v>
      </c>
      <c r="F148" t="s">
        <v>71</v>
      </c>
      <c r="H148">
        <v>-68.283333333333331</v>
      </c>
      <c r="I148">
        <v>-21.766666666666666</v>
      </c>
      <c r="J148">
        <v>-21.766666666666666</v>
      </c>
      <c r="K148">
        <v>66.16</v>
      </c>
      <c r="L148">
        <v>0.70677585246737551</v>
      </c>
      <c r="M148">
        <f t="shared" si="2"/>
        <v>0.70677585246737551</v>
      </c>
    </row>
    <row r="149" spans="1:14" x14ac:dyDescent="0.25">
      <c r="A149" t="s">
        <v>225</v>
      </c>
      <c r="B149" t="s">
        <v>332</v>
      </c>
      <c r="D149" t="s">
        <v>258</v>
      </c>
      <c r="E149" t="s">
        <v>331</v>
      </c>
      <c r="F149" t="s">
        <v>71</v>
      </c>
      <c r="H149">
        <v>-68.283333333333331</v>
      </c>
      <c r="I149">
        <v>-21.766666666666666</v>
      </c>
      <c r="J149">
        <v>-21.766666666666666</v>
      </c>
      <c r="K149">
        <v>65.239999999999995</v>
      </c>
      <c r="L149">
        <v>0.70603404945363757</v>
      </c>
      <c r="M149">
        <f t="shared" si="2"/>
        <v>0.70603404945363757</v>
      </c>
    </row>
    <row r="150" spans="1:14" x14ac:dyDescent="0.25">
      <c r="A150" t="s">
        <v>178</v>
      </c>
      <c r="B150" t="s">
        <v>179</v>
      </c>
      <c r="C150">
        <v>20.8</v>
      </c>
      <c r="D150" t="s">
        <v>65</v>
      </c>
      <c r="E150" t="s">
        <v>180</v>
      </c>
      <c r="F150" t="s">
        <v>71</v>
      </c>
      <c r="G150" t="s">
        <v>181</v>
      </c>
      <c r="H150">
        <v>-70.47</v>
      </c>
      <c r="I150">
        <v>-31.48</v>
      </c>
      <c r="J150">
        <v>-31.48</v>
      </c>
      <c r="K150">
        <v>51.24</v>
      </c>
      <c r="L150">
        <v>0.70398006624490839</v>
      </c>
      <c r="M150">
        <f t="shared" si="2"/>
        <v>0.70398006624490839</v>
      </c>
    </row>
    <row r="151" spans="1:14" x14ac:dyDescent="0.25">
      <c r="A151" t="s">
        <v>178</v>
      </c>
      <c r="B151" t="s">
        <v>182</v>
      </c>
      <c r="C151">
        <v>20.8</v>
      </c>
      <c r="D151" t="s">
        <v>65</v>
      </c>
      <c r="E151" t="s">
        <v>180</v>
      </c>
      <c r="F151" t="s">
        <v>71</v>
      </c>
      <c r="G151" t="s">
        <v>181</v>
      </c>
      <c r="H151">
        <v>-70.47</v>
      </c>
      <c r="I151">
        <v>-31.48</v>
      </c>
      <c r="J151">
        <v>-31.48</v>
      </c>
      <c r="K151">
        <v>51.21</v>
      </c>
      <c r="L151">
        <v>0.70404020397649669</v>
      </c>
      <c r="M151">
        <f t="shared" si="2"/>
        <v>0.70404020397649669</v>
      </c>
    </row>
    <row r="152" spans="1:14" x14ac:dyDescent="0.25">
      <c r="A152" t="s">
        <v>178</v>
      </c>
      <c r="B152" t="s">
        <v>183</v>
      </c>
      <c r="C152">
        <v>20.8</v>
      </c>
      <c r="D152" t="s">
        <v>65</v>
      </c>
      <c r="E152" t="s">
        <v>180</v>
      </c>
      <c r="F152" t="s">
        <v>71</v>
      </c>
      <c r="G152" t="s">
        <v>184</v>
      </c>
      <c r="H152">
        <v>-70.47</v>
      </c>
      <c r="I152">
        <v>-31.48</v>
      </c>
      <c r="J152">
        <v>-31.48</v>
      </c>
      <c r="K152">
        <v>53.57</v>
      </c>
      <c r="L152">
        <v>0.70428701712013719</v>
      </c>
      <c r="M152">
        <f t="shared" si="2"/>
        <v>0.70428701712013719</v>
      </c>
    </row>
    <row r="153" spans="1:14" x14ac:dyDescent="0.25">
      <c r="A153" t="s">
        <v>178</v>
      </c>
      <c r="B153" t="s">
        <v>185</v>
      </c>
      <c r="C153">
        <v>20.8</v>
      </c>
      <c r="D153" t="s">
        <v>65</v>
      </c>
      <c r="E153" t="s">
        <v>180</v>
      </c>
      <c r="F153" t="s">
        <v>71</v>
      </c>
      <c r="G153" t="s">
        <v>184</v>
      </c>
      <c r="H153">
        <v>-70.47</v>
      </c>
      <c r="I153">
        <v>-31.48</v>
      </c>
      <c r="J153">
        <v>-31.48</v>
      </c>
      <c r="K153">
        <v>56.95</v>
      </c>
      <c r="L153">
        <v>0.70442826651887269</v>
      </c>
      <c r="M153">
        <f t="shared" si="2"/>
        <v>0.70442826651887269</v>
      </c>
    </row>
    <row r="154" spans="1:14" x14ac:dyDescent="0.25">
      <c r="A154" t="s">
        <v>178</v>
      </c>
      <c r="B154" t="s">
        <v>186</v>
      </c>
      <c r="C154">
        <v>20.8</v>
      </c>
      <c r="D154" t="s">
        <v>65</v>
      </c>
      <c r="E154" t="s">
        <v>180</v>
      </c>
      <c r="F154" t="s">
        <v>71</v>
      </c>
      <c r="G154" t="s">
        <v>187</v>
      </c>
      <c r="H154">
        <v>-70.47</v>
      </c>
      <c r="I154">
        <v>-31.48</v>
      </c>
      <c r="J154">
        <v>-31.48</v>
      </c>
      <c r="K154">
        <v>65.150000000000006</v>
      </c>
      <c r="L154">
        <v>0.70459723904285398</v>
      </c>
      <c r="M154">
        <f t="shared" si="2"/>
        <v>0.70459723904285398</v>
      </c>
    </row>
    <row r="155" spans="1:14" x14ac:dyDescent="0.25">
      <c r="A155" t="s">
        <v>178</v>
      </c>
      <c r="B155" t="s">
        <v>188</v>
      </c>
      <c r="C155">
        <v>20.8</v>
      </c>
      <c r="D155" t="s">
        <v>65</v>
      </c>
      <c r="E155" t="s">
        <v>180</v>
      </c>
      <c r="F155" t="s">
        <v>71</v>
      </c>
      <c r="G155" t="s">
        <v>187</v>
      </c>
      <c r="H155">
        <v>-70.47</v>
      </c>
      <c r="I155">
        <v>-31.48</v>
      </c>
      <c r="J155">
        <v>-31.48</v>
      </c>
      <c r="K155">
        <v>64.81</v>
      </c>
      <c r="L155">
        <v>0.70444965080389677</v>
      </c>
      <c r="M155">
        <f t="shared" si="2"/>
        <v>0.70444965080389677</v>
      </c>
    </row>
    <row r="156" spans="1:14" x14ac:dyDescent="0.25">
      <c r="A156" t="s">
        <v>167</v>
      </c>
      <c r="B156" t="s">
        <v>210</v>
      </c>
      <c r="C156">
        <v>22.8</v>
      </c>
      <c r="D156" t="s">
        <v>65</v>
      </c>
      <c r="E156" t="s">
        <v>211</v>
      </c>
      <c r="G156" t="s">
        <v>173</v>
      </c>
      <c r="H156">
        <v>-72.55</v>
      </c>
      <c r="I156">
        <v>-37.5</v>
      </c>
      <c r="J156">
        <v>-37.5</v>
      </c>
      <c r="K156">
        <v>61.26</v>
      </c>
      <c r="L156">
        <v>0.70370999999999995</v>
      </c>
      <c r="M156">
        <f t="shared" si="2"/>
        <v>0.70370999999999995</v>
      </c>
      <c r="N156">
        <v>0.51284200000000002</v>
      </c>
    </row>
    <row r="157" spans="1:14" x14ac:dyDescent="0.25">
      <c r="A157" t="s">
        <v>167</v>
      </c>
      <c r="B157" t="s">
        <v>168</v>
      </c>
      <c r="C157">
        <v>20</v>
      </c>
      <c r="D157" t="s">
        <v>65</v>
      </c>
      <c r="E157" t="s">
        <v>169</v>
      </c>
      <c r="G157" t="s">
        <v>170</v>
      </c>
      <c r="H157">
        <v>-73.5</v>
      </c>
      <c r="I157">
        <v>-42</v>
      </c>
      <c r="J157">
        <v>-42</v>
      </c>
      <c r="K157">
        <v>53.7</v>
      </c>
      <c r="L157">
        <v>0.70350999999999997</v>
      </c>
      <c r="M157">
        <f t="shared" si="2"/>
        <v>0.70350999999999997</v>
      </c>
      <c r="N157">
        <v>0.51284700000000005</v>
      </c>
    </row>
    <row r="158" spans="1:14" x14ac:dyDescent="0.25">
      <c r="A158" t="s">
        <v>167</v>
      </c>
      <c r="B158" t="s">
        <v>177</v>
      </c>
      <c r="C158">
        <v>20.7</v>
      </c>
      <c r="D158" t="s">
        <v>65</v>
      </c>
      <c r="E158" t="s">
        <v>169</v>
      </c>
      <c r="G158" t="s">
        <v>170</v>
      </c>
      <c r="H158">
        <v>-73.5</v>
      </c>
      <c r="I158">
        <v>-42</v>
      </c>
      <c r="J158">
        <v>-42</v>
      </c>
      <c r="K158">
        <v>52.72</v>
      </c>
      <c r="L158">
        <v>0.70350000000000001</v>
      </c>
      <c r="M158">
        <f t="shared" si="2"/>
        <v>0.70350000000000001</v>
      </c>
      <c r="N158">
        <v>0.51286200000000004</v>
      </c>
    </row>
    <row r="159" spans="1:14" x14ac:dyDescent="0.25">
      <c r="A159" t="s">
        <v>167</v>
      </c>
      <c r="B159" t="s">
        <v>204</v>
      </c>
      <c r="C159">
        <v>22.1</v>
      </c>
      <c r="D159" t="s">
        <v>65</v>
      </c>
      <c r="E159" t="s">
        <v>169</v>
      </c>
      <c r="G159" t="s">
        <v>170</v>
      </c>
      <c r="H159">
        <v>-73.5</v>
      </c>
      <c r="I159">
        <v>-42</v>
      </c>
      <c r="J159">
        <v>-42</v>
      </c>
      <c r="K159">
        <v>54.7</v>
      </c>
      <c r="L159">
        <v>0.70418999999999998</v>
      </c>
      <c r="M159">
        <f t="shared" si="2"/>
        <v>0.70418999999999998</v>
      </c>
      <c r="N159">
        <v>0.51282399999999995</v>
      </c>
    </row>
    <row r="160" spans="1:14" x14ac:dyDescent="0.25">
      <c r="A160" t="s">
        <v>167</v>
      </c>
      <c r="B160" t="s">
        <v>171</v>
      </c>
      <c r="C160">
        <v>20</v>
      </c>
      <c r="D160" t="s">
        <v>65</v>
      </c>
      <c r="E160" t="s">
        <v>172</v>
      </c>
      <c r="G160" t="s">
        <v>173</v>
      </c>
      <c r="H160">
        <v>-74.25</v>
      </c>
      <c r="I160">
        <v>-43.4</v>
      </c>
      <c r="J160">
        <v>-43.4</v>
      </c>
      <c r="K160">
        <v>58.42</v>
      </c>
      <c r="L160">
        <v>0.70469999999999999</v>
      </c>
      <c r="M160">
        <f t="shared" si="2"/>
        <v>0.70469999999999999</v>
      </c>
      <c r="N160">
        <v>0.512714</v>
      </c>
    </row>
    <row r="161" spans="1:14" x14ac:dyDescent="0.25">
      <c r="A161" t="s">
        <v>167</v>
      </c>
      <c r="B161" t="s">
        <v>196</v>
      </c>
      <c r="C161">
        <v>22</v>
      </c>
      <c r="D161" t="s">
        <v>65</v>
      </c>
      <c r="E161" t="s">
        <v>197</v>
      </c>
      <c r="G161" t="s">
        <v>173</v>
      </c>
      <c r="H161">
        <v>-74.25</v>
      </c>
      <c r="I161">
        <v>-43.4</v>
      </c>
      <c r="J161">
        <v>-43.4</v>
      </c>
      <c r="K161">
        <v>58.71</v>
      </c>
      <c r="L161">
        <v>0.70418999999999998</v>
      </c>
      <c r="M161">
        <f t="shared" si="2"/>
        <v>0.70418999999999998</v>
      </c>
      <c r="N161">
        <v>0.51279399999999997</v>
      </c>
    </row>
    <row r="162" spans="1:14" x14ac:dyDescent="0.25">
      <c r="A162" t="s">
        <v>152</v>
      </c>
      <c r="B162" t="s">
        <v>153</v>
      </c>
      <c r="C162">
        <v>16.600000000000001</v>
      </c>
      <c r="D162" t="s">
        <v>65</v>
      </c>
      <c r="E162" t="s">
        <v>154</v>
      </c>
      <c r="F162" t="s">
        <v>13</v>
      </c>
      <c r="G162" t="s">
        <v>155</v>
      </c>
      <c r="J162">
        <v>-33.33</v>
      </c>
      <c r="K162">
        <v>53.77</v>
      </c>
      <c r="L162">
        <v>0.70374000000000003</v>
      </c>
      <c r="M162">
        <f t="shared" si="2"/>
        <v>0.70374000000000003</v>
      </c>
    </row>
    <row r="163" spans="1:14" x14ac:dyDescent="0.25">
      <c r="A163" t="s">
        <v>152</v>
      </c>
      <c r="B163" t="s">
        <v>156</v>
      </c>
      <c r="C163">
        <v>16.600000000000001</v>
      </c>
      <c r="D163" t="s">
        <v>65</v>
      </c>
      <c r="E163" t="s">
        <v>154</v>
      </c>
      <c r="F163" t="s">
        <v>13</v>
      </c>
      <c r="G163" t="s">
        <v>155</v>
      </c>
      <c r="J163">
        <v>-33.33</v>
      </c>
      <c r="K163">
        <v>55.65</v>
      </c>
      <c r="L163">
        <v>0.70381000000000005</v>
      </c>
      <c r="M163">
        <f t="shared" si="2"/>
        <v>0.70381000000000005</v>
      </c>
    </row>
    <row r="164" spans="1:14" x14ac:dyDescent="0.25">
      <c r="A164" t="s">
        <v>152</v>
      </c>
      <c r="B164" t="s">
        <v>157</v>
      </c>
      <c r="C164">
        <v>17.3</v>
      </c>
      <c r="D164" t="s">
        <v>65</v>
      </c>
      <c r="E164" t="s">
        <v>154</v>
      </c>
      <c r="F164" t="s">
        <v>13</v>
      </c>
      <c r="G164" t="s">
        <v>14</v>
      </c>
      <c r="J164">
        <v>-33.33</v>
      </c>
      <c r="K164">
        <v>57.58</v>
      </c>
      <c r="L164">
        <v>0.70381000000000005</v>
      </c>
      <c r="M164">
        <f t="shared" si="2"/>
        <v>0.70381000000000005</v>
      </c>
    </row>
    <row r="165" spans="1:14" x14ac:dyDescent="0.25">
      <c r="A165" t="s">
        <v>152</v>
      </c>
      <c r="B165" t="s">
        <v>158</v>
      </c>
      <c r="C165">
        <v>17.3</v>
      </c>
      <c r="D165" t="s">
        <v>65</v>
      </c>
      <c r="E165" t="s">
        <v>154</v>
      </c>
      <c r="F165" t="s">
        <v>13</v>
      </c>
      <c r="G165" t="s">
        <v>14</v>
      </c>
      <c r="J165">
        <v>-33.33</v>
      </c>
      <c r="K165">
        <v>61.05</v>
      </c>
      <c r="L165">
        <v>0.70369000000000004</v>
      </c>
      <c r="M165">
        <f t="shared" si="2"/>
        <v>0.70369000000000004</v>
      </c>
    </row>
    <row r="166" spans="1:14" x14ac:dyDescent="0.25">
      <c r="A166" t="s">
        <v>152</v>
      </c>
      <c r="B166" t="s">
        <v>159</v>
      </c>
      <c r="C166">
        <v>17.3</v>
      </c>
      <c r="D166" t="s">
        <v>65</v>
      </c>
      <c r="E166" t="s">
        <v>154</v>
      </c>
      <c r="F166" t="s">
        <v>13</v>
      </c>
      <c r="G166" t="s">
        <v>20</v>
      </c>
      <c r="J166">
        <v>-33.33</v>
      </c>
      <c r="K166">
        <v>64.540000000000006</v>
      </c>
      <c r="L166">
        <v>0.70370999999999995</v>
      </c>
      <c r="M166">
        <f t="shared" si="2"/>
        <v>0.70370999999999995</v>
      </c>
    </row>
    <row r="167" spans="1:14" x14ac:dyDescent="0.25">
      <c r="A167" t="s">
        <v>152</v>
      </c>
      <c r="B167" t="s">
        <v>160</v>
      </c>
      <c r="C167">
        <v>18.399999999999999</v>
      </c>
      <c r="D167" t="s">
        <v>65</v>
      </c>
      <c r="E167" t="s">
        <v>154</v>
      </c>
      <c r="F167" t="s">
        <v>13</v>
      </c>
      <c r="G167" t="s">
        <v>27</v>
      </c>
      <c r="J167">
        <v>-33.33</v>
      </c>
      <c r="K167">
        <v>74.239999999999995</v>
      </c>
      <c r="L167">
        <v>0.70369999999999999</v>
      </c>
      <c r="M167">
        <f t="shared" si="2"/>
        <v>0.70369999999999999</v>
      </c>
    </row>
    <row r="168" spans="1:14" x14ac:dyDescent="0.25">
      <c r="A168" t="s">
        <v>152</v>
      </c>
      <c r="B168" t="s">
        <v>161</v>
      </c>
      <c r="C168">
        <v>19.100000000000001</v>
      </c>
      <c r="D168" t="s">
        <v>65</v>
      </c>
      <c r="E168" t="s">
        <v>162</v>
      </c>
      <c r="F168" t="s">
        <v>13</v>
      </c>
      <c r="G168" t="s">
        <v>155</v>
      </c>
      <c r="J168">
        <v>-33.33</v>
      </c>
      <c r="K168">
        <v>53.61</v>
      </c>
      <c r="L168">
        <v>0.70382</v>
      </c>
      <c r="M168">
        <f t="shared" si="2"/>
        <v>0.70382</v>
      </c>
    </row>
    <row r="169" spans="1:14" x14ac:dyDescent="0.25">
      <c r="A169" t="s">
        <v>152</v>
      </c>
      <c r="B169" t="s">
        <v>163</v>
      </c>
      <c r="C169">
        <v>19.100000000000001</v>
      </c>
      <c r="D169" t="s">
        <v>65</v>
      </c>
      <c r="E169" t="s">
        <v>162</v>
      </c>
      <c r="F169" t="s">
        <v>13</v>
      </c>
      <c r="G169" t="s">
        <v>155</v>
      </c>
      <c r="J169">
        <v>-33.33</v>
      </c>
      <c r="K169">
        <v>53.97</v>
      </c>
      <c r="L169">
        <v>0.70387</v>
      </c>
      <c r="M169">
        <f t="shared" si="2"/>
        <v>0.70387</v>
      </c>
    </row>
    <row r="170" spans="1:14" x14ac:dyDescent="0.25">
      <c r="A170" t="s">
        <v>152</v>
      </c>
      <c r="B170" t="s">
        <v>193</v>
      </c>
      <c r="C170">
        <v>21.6</v>
      </c>
      <c r="D170" t="s">
        <v>65</v>
      </c>
      <c r="E170" t="s">
        <v>162</v>
      </c>
      <c r="F170" t="s">
        <v>13</v>
      </c>
      <c r="G170" t="s">
        <v>155</v>
      </c>
      <c r="J170">
        <v>-33.33</v>
      </c>
      <c r="K170">
        <v>56.09</v>
      </c>
      <c r="L170">
        <v>0.70389000000000002</v>
      </c>
      <c r="M170">
        <f t="shared" si="2"/>
        <v>0.70389000000000002</v>
      </c>
    </row>
    <row r="171" spans="1:14" x14ac:dyDescent="0.25">
      <c r="A171" t="s">
        <v>152</v>
      </c>
      <c r="B171" t="s">
        <v>194</v>
      </c>
      <c r="C171">
        <v>21.6</v>
      </c>
      <c r="D171" t="s">
        <v>65</v>
      </c>
      <c r="E171" t="s">
        <v>162</v>
      </c>
      <c r="F171" t="s">
        <v>13</v>
      </c>
      <c r="G171" t="s">
        <v>20</v>
      </c>
      <c r="J171">
        <v>-33.33</v>
      </c>
      <c r="K171">
        <v>63.32</v>
      </c>
      <c r="L171">
        <v>0.70362999999999998</v>
      </c>
      <c r="M171">
        <f t="shared" si="2"/>
        <v>0.70362999999999998</v>
      </c>
    </row>
    <row r="172" spans="1:14" x14ac:dyDescent="0.25">
      <c r="A172" t="s">
        <v>152</v>
      </c>
      <c r="B172" t="s">
        <v>195</v>
      </c>
      <c r="C172">
        <v>21.6</v>
      </c>
      <c r="D172" t="s">
        <v>65</v>
      </c>
      <c r="E172" t="s">
        <v>162</v>
      </c>
      <c r="F172" t="s">
        <v>13</v>
      </c>
      <c r="G172" t="s">
        <v>155</v>
      </c>
      <c r="J172">
        <v>-33.33</v>
      </c>
      <c r="K172">
        <v>55.68</v>
      </c>
      <c r="L172">
        <v>0.70364000000000004</v>
      </c>
      <c r="M172">
        <f t="shared" si="2"/>
        <v>0.70364000000000004</v>
      </c>
    </row>
    <row r="173" spans="1:14" x14ac:dyDescent="0.25">
      <c r="A173" t="s">
        <v>152</v>
      </c>
      <c r="B173" t="s">
        <v>198</v>
      </c>
      <c r="C173">
        <v>22</v>
      </c>
      <c r="D173" t="s">
        <v>65</v>
      </c>
      <c r="E173" t="s">
        <v>199</v>
      </c>
      <c r="F173" t="s">
        <v>200</v>
      </c>
      <c r="G173" t="s">
        <v>201</v>
      </c>
      <c r="J173">
        <v>-33.33</v>
      </c>
      <c r="K173">
        <v>74.06</v>
      </c>
      <c r="L173">
        <v>0.70337000000000005</v>
      </c>
      <c r="M173">
        <f t="shared" si="2"/>
        <v>0.70337000000000005</v>
      </c>
    </row>
    <row r="174" spans="1:14" x14ac:dyDescent="0.25">
      <c r="A174" t="s">
        <v>152</v>
      </c>
      <c r="B174" t="s">
        <v>202</v>
      </c>
      <c r="C174">
        <v>22</v>
      </c>
      <c r="D174" t="s">
        <v>65</v>
      </c>
      <c r="E174" t="s">
        <v>199</v>
      </c>
      <c r="F174" t="s">
        <v>13</v>
      </c>
      <c r="G174" t="s">
        <v>155</v>
      </c>
      <c r="J174">
        <v>-33.33</v>
      </c>
      <c r="K174">
        <v>54.21</v>
      </c>
      <c r="L174">
        <v>0.70381000000000005</v>
      </c>
      <c r="M174">
        <f t="shared" si="2"/>
        <v>0.70381000000000005</v>
      </c>
    </row>
    <row r="175" spans="1:14" x14ac:dyDescent="0.25">
      <c r="A175" t="s">
        <v>152</v>
      </c>
      <c r="B175" t="s">
        <v>203</v>
      </c>
      <c r="C175">
        <v>22</v>
      </c>
      <c r="D175" t="s">
        <v>65</v>
      </c>
      <c r="E175" t="s">
        <v>199</v>
      </c>
      <c r="F175" t="s">
        <v>200</v>
      </c>
      <c r="G175" t="s">
        <v>201</v>
      </c>
      <c r="J175">
        <v>-33.33</v>
      </c>
      <c r="K175">
        <v>75.97</v>
      </c>
      <c r="L175">
        <v>0.70350999999999997</v>
      </c>
      <c r="M175">
        <f t="shared" si="2"/>
        <v>0.70350999999999997</v>
      </c>
    </row>
    <row r="176" spans="1:14" x14ac:dyDescent="0.25">
      <c r="A176" t="s">
        <v>30</v>
      </c>
      <c r="B176" t="s">
        <v>31</v>
      </c>
      <c r="C176">
        <v>4.82</v>
      </c>
      <c r="D176" t="s">
        <v>11</v>
      </c>
      <c r="E176" t="s">
        <v>32</v>
      </c>
      <c r="F176" t="s">
        <v>33</v>
      </c>
      <c r="G176" t="s">
        <v>33</v>
      </c>
      <c r="H176">
        <v>-70.349999999999994</v>
      </c>
      <c r="I176">
        <v>-34.08</v>
      </c>
      <c r="J176">
        <v>-34.08</v>
      </c>
      <c r="K176">
        <v>59.89</v>
      </c>
      <c r="L176">
        <v>0.70404</v>
      </c>
      <c r="M176">
        <f t="shared" si="2"/>
        <v>0.70404</v>
      </c>
    </row>
    <row r="177" spans="1:14" x14ac:dyDescent="0.25">
      <c r="A177" t="s">
        <v>30</v>
      </c>
      <c r="B177" t="s">
        <v>34</v>
      </c>
      <c r="C177">
        <v>4.82</v>
      </c>
      <c r="D177" t="s">
        <v>11</v>
      </c>
      <c r="E177" t="s">
        <v>32</v>
      </c>
      <c r="F177" t="s">
        <v>35</v>
      </c>
      <c r="G177" t="s">
        <v>36</v>
      </c>
      <c r="H177">
        <v>-70.349999999999994</v>
      </c>
      <c r="I177">
        <v>-34.08</v>
      </c>
      <c r="J177">
        <v>-34.08</v>
      </c>
      <c r="K177">
        <v>60.93</v>
      </c>
      <c r="L177">
        <v>0.70404999999999995</v>
      </c>
      <c r="M177">
        <f t="shared" si="2"/>
        <v>0.70404999999999995</v>
      </c>
    </row>
    <row r="178" spans="1:14" x14ac:dyDescent="0.25">
      <c r="A178" t="s">
        <v>30</v>
      </c>
      <c r="B178" t="s">
        <v>61</v>
      </c>
      <c r="C178">
        <v>5.28</v>
      </c>
      <c r="D178" t="s">
        <v>11</v>
      </c>
      <c r="E178" t="s">
        <v>32</v>
      </c>
      <c r="F178" t="s">
        <v>33</v>
      </c>
      <c r="G178" t="s">
        <v>33</v>
      </c>
      <c r="H178">
        <v>-70.349999999999994</v>
      </c>
      <c r="I178">
        <v>-34.08</v>
      </c>
      <c r="J178">
        <v>-34.08</v>
      </c>
      <c r="K178">
        <v>64.42</v>
      </c>
      <c r="L178">
        <v>0.70406000000000002</v>
      </c>
      <c r="M178">
        <f t="shared" si="2"/>
        <v>0.70406000000000002</v>
      </c>
    </row>
    <row r="179" spans="1:14" x14ac:dyDescent="0.25">
      <c r="A179" t="s">
        <v>30</v>
      </c>
      <c r="B179" t="s">
        <v>62</v>
      </c>
      <c r="C179">
        <v>5.28</v>
      </c>
      <c r="D179" t="s">
        <v>11</v>
      </c>
      <c r="E179" t="s">
        <v>32</v>
      </c>
      <c r="F179" t="s">
        <v>33</v>
      </c>
      <c r="G179" t="s">
        <v>33</v>
      </c>
      <c r="H179">
        <v>-70.349999999999994</v>
      </c>
      <c r="I179">
        <v>-34.08</v>
      </c>
      <c r="J179">
        <v>-34.08</v>
      </c>
      <c r="K179">
        <v>66.260000000000005</v>
      </c>
      <c r="L179">
        <v>0.70401999999999998</v>
      </c>
      <c r="M179">
        <f t="shared" si="2"/>
        <v>0.70401999999999998</v>
      </c>
    </row>
    <row r="180" spans="1:14" x14ac:dyDescent="0.25">
      <c r="A180" t="s">
        <v>30</v>
      </c>
      <c r="B180" t="s">
        <v>68</v>
      </c>
      <c r="C180">
        <v>5.67</v>
      </c>
      <c r="D180" t="s">
        <v>65</v>
      </c>
      <c r="E180" t="s">
        <v>32</v>
      </c>
      <c r="F180" t="s">
        <v>69</v>
      </c>
      <c r="G180" t="s">
        <v>14</v>
      </c>
      <c r="H180">
        <v>-70.349999999999994</v>
      </c>
      <c r="I180">
        <v>-34.08</v>
      </c>
      <c r="J180">
        <v>-34.08</v>
      </c>
      <c r="K180">
        <v>48.45</v>
      </c>
      <c r="L180">
        <v>0.70408999999999999</v>
      </c>
      <c r="M180">
        <f t="shared" si="2"/>
        <v>0.70408999999999999</v>
      </c>
    </row>
    <row r="181" spans="1:14" x14ac:dyDescent="0.25">
      <c r="A181" t="s">
        <v>30</v>
      </c>
      <c r="B181" t="s">
        <v>74</v>
      </c>
      <c r="C181">
        <v>6.08</v>
      </c>
      <c r="D181" t="s">
        <v>65</v>
      </c>
      <c r="E181" t="s">
        <v>32</v>
      </c>
      <c r="F181" t="s">
        <v>33</v>
      </c>
      <c r="G181" t="s">
        <v>33</v>
      </c>
      <c r="H181">
        <v>-70.349999999999994</v>
      </c>
      <c r="I181">
        <v>-34.08</v>
      </c>
      <c r="J181">
        <v>-34.08</v>
      </c>
      <c r="K181">
        <v>62.9</v>
      </c>
      <c r="L181">
        <v>0.70408000000000004</v>
      </c>
      <c r="M181">
        <f t="shared" si="2"/>
        <v>0.70408000000000004</v>
      </c>
    </row>
    <row r="182" spans="1:14" x14ac:dyDescent="0.25">
      <c r="A182" t="s">
        <v>30</v>
      </c>
      <c r="B182" t="s">
        <v>75</v>
      </c>
      <c r="C182">
        <v>6.11</v>
      </c>
      <c r="D182" t="s">
        <v>65</v>
      </c>
      <c r="E182" t="s">
        <v>32</v>
      </c>
      <c r="F182" t="s">
        <v>33</v>
      </c>
      <c r="G182" t="s">
        <v>33</v>
      </c>
      <c r="H182">
        <v>-70.349999999999994</v>
      </c>
      <c r="I182">
        <v>-34.08</v>
      </c>
      <c r="J182">
        <v>-34.08</v>
      </c>
      <c r="K182">
        <v>63.96</v>
      </c>
      <c r="L182">
        <v>0.70408999999999999</v>
      </c>
      <c r="M182">
        <f t="shared" si="2"/>
        <v>0.70408999999999999</v>
      </c>
    </row>
    <row r="183" spans="1:14" x14ac:dyDescent="0.25">
      <c r="A183" t="s">
        <v>30</v>
      </c>
      <c r="B183" t="s">
        <v>76</v>
      </c>
      <c r="C183">
        <v>6.6</v>
      </c>
      <c r="D183" t="s">
        <v>65</v>
      </c>
      <c r="E183" t="s">
        <v>32</v>
      </c>
      <c r="F183" t="s">
        <v>77</v>
      </c>
      <c r="G183" t="s">
        <v>14</v>
      </c>
      <c r="H183">
        <v>-70.349999999999994</v>
      </c>
      <c r="I183">
        <v>-34.08</v>
      </c>
      <c r="J183">
        <v>-34.08</v>
      </c>
      <c r="K183">
        <v>61.5</v>
      </c>
      <c r="L183">
        <v>0.70384999999999998</v>
      </c>
      <c r="M183">
        <f t="shared" si="2"/>
        <v>0.70384999999999998</v>
      </c>
    </row>
    <row r="184" spans="1:14" x14ac:dyDescent="0.25">
      <c r="A184" t="s">
        <v>30</v>
      </c>
      <c r="B184" t="s">
        <v>88</v>
      </c>
      <c r="C184">
        <v>8.1999999999999993</v>
      </c>
      <c r="D184" t="s">
        <v>65</v>
      </c>
      <c r="E184" t="s">
        <v>32</v>
      </c>
      <c r="F184" t="s">
        <v>77</v>
      </c>
      <c r="G184" t="s">
        <v>14</v>
      </c>
      <c r="H184">
        <v>-70.349999999999994</v>
      </c>
      <c r="I184">
        <v>-34.08</v>
      </c>
      <c r="J184">
        <v>-34.08</v>
      </c>
      <c r="K184">
        <v>60.9</v>
      </c>
      <c r="L184">
        <v>0.70391000000000004</v>
      </c>
      <c r="M184">
        <f t="shared" si="2"/>
        <v>0.70391000000000004</v>
      </c>
    </row>
    <row r="185" spans="1:14" x14ac:dyDescent="0.25">
      <c r="A185" t="s">
        <v>30</v>
      </c>
      <c r="B185" t="s">
        <v>94</v>
      </c>
      <c r="C185">
        <v>8.9</v>
      </c>
      <c r="D185" t="s">
        <v>65</v>
      </c>
      <c r="E185" t="s">
        <v>95</v>
      </c>
      <c r="F185" t="s">
        <v>96</v>
      </c>
      <c r="G185" t="s">
        <v>97</v>
      </c>
      <c r="H185">
        <v>-70.349999999999994</v>
      </c>
      <c r="I185">
        <v>-34.08</v>
      </c>
      <c r="J185">
        <v>-34.08</v>
      </c>
      <c r="K185">
        <v>51.94</v>
      </c>
      <c r="L185">
        <v>0.70404999999999995</v>
      </c>
      <c r="M185">
        <f t="shared" si="2"/>
        <v>0.70404999999999995</v>
      </c>
    </row>
    <row r="186" spans="1:14" x14ac:dyDescent="0.25">
      <c r="A186" t="s">
        <v>30</v>
      </c>
      <c r="B186" t="s">
        <v>98</v>
      </c>
      <c r="C186">
        <v>8.9</v>
      </c>
      <c r="D186" t="s">
        <v>65</v>
      </c>
      <c r="E186" t="s">
        <v>95</v>
      </c>
      <c r="F186" t="s">
        <v>96</v>
      </c>
      <c r="G186" t="s">
        <v>99</v>
      </c>
      <c r="H186">
        <v>-70.349999999999994</v>
      </c>
      <c r="I186">
        <v>-34.08</v>
      </c>
      <c r="J186">
        <v>-34.08</v>
      </c>
      <c r="K186">
        <v>49.65</v>
      </c>
      <c r="L186">
        <v>0.70421</v>
      </c>
      <c r="M186">
        <f t="shared" si="2"/>
        <v>0.70421</v>
      </c>
    </row>
    <row r="187" spans="1:14" x14ac:dyDescent="0.25">
      <c r="A187" t="s">
        <v>30</v>
      </c>
      <c r="B187" t="s">
        <v>100</v>
      </c>
      <c r="C187">
        <v>8.9</v>
      </c>
      <c r="D187" t="s">
        <v>65</v>
      </c>
      <c r="E187" t="s">
        <v>95</v>
      </c>
      <c r="F187" t="s">
        <v>96</v>
      </c>
      <c r="G187" t="s">
        <v>97</v>
      </c>
      <c r="H187">
        <v>-70.349999999999994</v>
      </c>
      <c r="I187">
        <v>-34.08</v>
      </c>
      <c r="J187">
        <v>-34.08</v>
      </c>
      <c r="K187">
        <v>59.78</v>
      </c>
      <c r="L187">
        <v>0.70401999999999998</v>
      </c>
      <c r="M187">
        <f t="shared" si="2"/>
        <v>0.70401999999999998</v>
      </c>
    </row>
    <row r="188" spans="1:14" x14ac:dyDescent="0.25">
      <c r="A188" t="s">
        <v>40</v>
      </c>
      <c r="B188" t="s">
        <v>111</v>
      </c>
      <c r="C188">
        <v>11</v>
      </c>
      <c r="D188" t="s">
        <v>65</v>
      </c>
      <c r="J188">
        <v>-25.367000000000001</v>
      </c>
      <c r="K188">
        <v>57.37</v>
      </c>
      <c r="L188">
        <v>0.70606000000000002</v>
      </c>
      <c r="M188">
        <f t="shared" si="2"/>
        <v>0.70606000000000002</v>
      </c>
      <c r="N188">
        <v>0.51254</v>
      </c>
    </row>
    <row r="189" spans="1:14" x14ac:dyDescent="0.25">
      <c r="A189" t="s">
        <v>40</v>
      </c>
      <c r="B189" t="s">
        <v>112</v>
      </c>
      <c r="C189">
        <v>11</v>
      </c>
      <c r="D189" t="s">
        <v>65</v>
      </c>
      <c r="J189">
        <v>-25.367000000000001</v>
      </c>
      <c r="K189">
        <v>59.34</v>
      </c>
      <c r="L189">
        <v>0.70596000000000003</v>
      </c>
      <c r="M189">
        <f t="shared" si="2"/>
        <v>0.70596000000000003</v>
      </c>
      <c r="N189">
        <v>0.51249</v>
      </c>
    </row>
    <row r="190" spans="1:14" x14ac:dyDescent="0.25">
      <c r="A190" t="s">
        <v>40</v>
      </c>
      <c r="B190" t="s">
        <v>150</v>
      </c>
      <c r="C190">
        <v>16</v>
      </c>
      <c r="D190" t="s">
        <v>65</v>
      </c>
      <c r="J190">
        <v>-25.417000000000002</v>
      </c>
      <c r="K190">
        <v>58.84</v>
      </c>
      <c r="L190">
        <v>0.70567000000000002</v>
      </c>
      <c r="M190">
        <f t="shared" si="2"/>
        <v>0.70567000000000002</v>
      </c>
      <c r="N190">
        <v>0.51254999999999995</v>
      </c>
    </row>
    <row r="191" spans="1:14" x14ac:dyDescent="0.25">
      <c r="A191" t="s">
        <v>40</v>
      </c>
      <c r="B191" t="s">
        <v>151</v>
      </c>
      <c r="C191">
        <v>16</v>
      </c>
      <c r="D191" t="s">
        <v>65</v>
      </c>
      <c r="J191">
        <v>-25.417000000000002</v>
      </c>
      <c r="K191">
        <v>59.21</v>
      </c>
      <c r="L191">
        <v>0.70603000000000005</v>
      </c>
      <c r="M191">
        <f t="shared" si="2"/>
        <v>0.70603000000000005</v>
      </c>
      <c r="N191">
        <v>0.51246999999999998</v>
      </c>
    </row>
    <row r="192" spans="1:14" x14ac:dyDescent="0.25">
      <c r="A192" t="s">
        <v>40</v>
      </c>
      <c r="B192" t="s">
        <v>41</v>
      </c>
      <c r="C192">
        <v>5</v>
      </c>
      <c r="D192" t="s">
        <v>11</v>
      </c>
      <c r="J192">
        <v>-25.73</v>
      </c>
      <c r="K192">
        <v>56.9</v>
      </c>
      <c r="L192">
        <v>0.70701999999999998</v>
      </c>
      <c r="M192">
        <f t="shared" si="2"/>
        <v>0.70701999999999998</v>
      </c>
      <c r="N192">
        <v>0.51243000000000005</v>
      </c>
    </row>
    <row r="193" spans="1:14" x14ac:dyDescent="0.25">
      <c r="A193" t="s">
        <v>40</v>
      </c>
      <c r="B193" t="s">
        <v>42</v>
      </c>
      <c r="C193">
        <v>5</v>
      </c>
      <c r="D193" t="s">
        <v>11</v>
      </c>
      <c r="J193">
        <v>-25.73</v>
      </c>
      <c r="K193">
        <v>63</v>
      </c>
      <c r="L193">
        <v>0.70725000000000005</v>
      </c>
      <c r="M193">
        <f t="shared" si="2"/>
        <v>0.70725000000000005</v>
      </c>
      <c r="N193">
        <v>0.51243000000000005</v>
      </c>
    </row>
    <row r="194" spans="1:14" x14ac:dyDescent="0.25">
      <c r="A194" t="s">
        <v>40</v>
      </c>
      <c r="B194" t="s">
        <v>164</v>
      </c>
      <c r="C194">
        <v>20</v>
      </c>
      <c r="D194" t="s">
        <v>65</v>
      </c>
      <c r="J194">
        <v>-25.75</v>
      </c>
      <c r="K194">
        <v>62.29</v>
      </c>
      <c r="L194">
        <v>0.70594999999999997</v>
      </c>
      <c r="M194">
        <f t="shared" si="2"/>
        <v>0.70594999999999997</v>
      </c>
      <c r="N194">
        <v>0.51251000000000002</v>
      </c>
    </row>
    <row r="195" spans="1:14" x14ac:dyDescent="0.25">
      <c r="A195" t="s">
        <v>40</v>
      </c>
      <c r="B195" t="s">
        <v>82</v>
      </c>
      <c r="C195">
        <v>8</v>
      </c>
      <c r="D195" t="s">
        <v>65</v>
      </c>
      <c r="J195">
        <v>-25.766999999999999</v>
      </c>
      <c r="K195">
        <v>57.73</v>
      </c>
      <c r="L195">
        <v>0.70699000000000001</v>
      </c>
      <c r="M195">
        <f t="shared" ref="M195:M205" si="3">L195</f>
        <v>0.70699000000000001</v>
      </c>
    </row>
    <row r="196" spans="1:14" x14ac:dyDescent="0.25">
      <c r="A196" t="s">
        <v>40</v>
      </c>
      <c r="B196" t="s">
        <v>83</v>
      </c>
      <c r="C196">
        <v>8</v>
      </c>
      <c r="D196" t="s">
        <v>65</v>
      </c>
      <c r="J196">
        <v>-25.766999999999999</v>
      </c>
      <c r="K196">
        <v>61.1</v>
      </c>
      <c r="L196">
        <v>0.70737000000000005</v>
      </c>
      <c r="M196">
        <f t="shared" si="3"/>
        <v>0.70737000000000005</v>
      </c>
      <c r="N196">
        <v>0.51237999999999995</v>
      </c>
    </row>
    <row r="197" spans="1:14" x14ac:dyDescent="0.25">
      <c r="A197" t="s">
        <v>40</v>
      </c>
      <c r="B197" t="s">
        <v>165</v>
      </c>
      <c r="C197">
        <v>20</v>
      </c>
      <c r="D197" t="s">
        <v>65</v>
      </c>
      <c r="J197">
        <v>-25.95</v>
      </c>
      <c r="K197">
        <v>52.39</v>
      </c>
      <c r="L197">
        <v>0.70564000000000004</v>
      </c>
      <c r="M197">
        <f t="shared" si="3"/>
        <v>0.70564000000000004</v>
      </c>
      <c r="N197">
        <v>0.51256999999999997</v>
      </c>
    </row>
    <row r="198" spans="1:14" x14ac:dyDescent="0.25">
      <c r="A198" t="s">
        <v>40</v>
      </c>
      <c r="B198" t="s">
        <v>166</v>
      </c>
      <c r="C198">
        <v>20</v>
      </c>
      <c r="D198" t="s">
        <v>65</v>
      </c>
      <c r="J198">
        <v>-25.95</v>
      </c>
      <c r="K198">
        <v>57.3</v>
      </c>
      <c r="L198">
        <v>0.70587999999999995</v>
      </c>
      <c r="M198">
        <f t="shared" si="3"/>
        <v>0.70587999999999995</v>
      </c>
      <c r="N198">
        <v>0.51256000000000002</v>
      </c>
    </row>
    <row r="199" spans="1:14" x14ac:dyDescent="0.25">
      <c r="A199" t="s">
        <v>217</v>
      </c>
      <c r="B199" t="s">
        <v>221</v>
      </c>
      <c r="C199" t="s">
        <v>222</v>
      </c>
      <c r="D199" t="s">
        <v>11</v>
      </c>
      <c r="E199" t="s">
        <v>220</v>
      </c>
      <c r="J199">
        <v>-15.42</v>
      </c>
      <c r="K199">
        <v>57.2</v>
      </c>
      <c r="L199">
        <v>0.70606500000000005</v>
      </c>
      <c r="M199">
        <f t="shared" si="3"/>
        <v>0.70606500000000005</v>
      </c>
      <c r="N199">
        <v>0.512517</v>
      </c>
    </row>
    <row r="200" spans="1:14" x14ac:dyDescent="0.25">
      <c r="A200" t="s">
        <v>217</v>
      </c>
      <c r="B200" t="s">
        <v>223</v>
      </c>
      <c r="C200" t="s">
        <v>224</v>
      </c>
      <c r="D200" t="s">
        <v>11</v>
      </c>
      <c r="E200" t="s">
        <v>220</v>
      </c>
      <c r="J200">
        <v>-15.42</v>
      </c>
      <c r="K200">
        <v>60.1</v>
      </c>
      <c r="L200">
        <v>0.70615600000000001</v>
      </c>
      <c r="M200">
        <f t="shared" si="3"/>
        <v>0.70615600000000001</v>
      </c>
      <c r="N200">
        <v>0.51250600000000002</v>
      </c>
    </row>
    <row r="201" spans="1:14" x14ac:dyDescent="0.25">
      <c r="A201" t="s">
        <v>217</v>
      </c>
      <c r="B201" t="s">
        <v>218</v>
      </c>
      <c r="C201" t="s">
        <v>219</v>
      </c>
      <c r="D201" t="s">
        <v>65</v>
      </c>
      <c r="E201" t="s">
        <v>220</v>
      </c>
      <c r="J201">
        <v>-15.45</v>
      </c>
      <c r="K201">
        <v>56.92</v>
      </c>
      <c r="L201">
        <v>0.70599599999999996</v>
      </c>
      <c r="M201">
        <f t="shared" si="3"/>
        <v>0.70599599999999996</v>
      </c>
      <c r="N201">
        <v>0.51251999999999998</v>
      </c>
    </row>
    <row r="202" spans="1:14" x14ac:dyDescent="0.25">
      <c r="A202" t="s">
        <v>146</v>
      </c>
      <c r="B202">
        <v>72</v>
      </c>
      <c r="C202">
        <v>15.4</v>
      </c>
      <c r="D202" t="s">
        <v>65</v>
      </c>
      <c r="E202" t="s">
        <v>147</v>
      </c>
      <c r="G202" t="s">
        <v>86</v>
      </c>
      <c r="J202">
        <v>-36</v>
      </c>
      <c r="K202">
        <v>51.94</v>
      </c>
      <c r="L202">
        <v>0.7035890251446788</v>
      </c>
      <c r="M202">
        <f t="shared" si="3"/>
        <v>0.7035890251446788</v>
      </c>
    </row>
    <row r="203" spans="1:14" x14ac:dyDescent="0.25">
      <c r="A203" t="s">
        <v>146</v>
      </c>
      <c r="B203">
        <v>143</v>
      </c>
      <c r="C203">
        <v>20.3</v>
      </c>
      <c r="D203" t="s">
        <v>65</v>
      </c>
      <c r="E203" t="s">
        <v>147</v>
      </c>
      <c r="F203" t="s">
        <v>176</v>
      </c>
      <c r="G203" t="s">
        <v>27</v>
      </c>
      <c r="J203">
        <v>-36</v>
      </c>
      <c r="L203">
        <v>0.70399999999999996</v>
      </c>
      <c r="M203">
        <f t="shared" si="3"/>
        <v>0.70399999999999996</v>
      </c>
    </row>
    <row r="204" spans="1:14" x14ac:dyDescent="0.25">
      <c r="A204" t="s">
        <v>146</v>
      </c>
      <c r="B204">
        <v>113</v>
      </c>
      <c r="C204">
        <v>21.2</v>
      </c>
      <c r="D204" t="s">
        <v>65</v>
      </c>
      <c r="E204" t="s">
        <v>147</v>
      </c>
      <c r="F204" t="s">
        <v>35</v>
      </c>
      <c r="G204" t="s">
        <v>189</v>
      </c>
      <c r="J204">
        <v>-36</v>
      </c>
      <c r="L204">
        <v>0.70389999999999997</v>
      </c>
      <c r="M204">
        <f t="shared" si="3"/>
        <v>0.70389999999999997</v>
      </c>
    </row>
    <row r="205" spans="1:14" x14ac:dyDescent="0.25">
      <c r="A205" t="s">
        <v>146</v>
      </c>
      <c r="B205">
        <v>67</v>
      </c>
      <c r="C205">
        <v>22.9</v>
      </c>
      <c r="D205" t="s">
        <v>65</v>
      </c>
      <c r="E205" t="s">
        <v>147</v>
      </c>
      <c r="F205" t="s">
        <v>35</v>
      </c>
      <c r="G205" t="s">
        <v>181</v>
      </c>
      <c r="J205">
        <v>-36</v>
      </c>
      <c r="K205">
        <v>56.41</v>
      </c>
      <c r="L205">
        <v>0.70369999999999999</v>
      </c>
      <c r="M205">
        <f t="shared" si="3"/>
        <v>0.70369999999999999</v>
      </c>
    </row>
  </sheetData>
  <sortState ref="A3:N205">
    <sortCondition ref="A3:A20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/>
  </sheetViews>
  <sheetFormatPr defaultRowHeight="15" x14ac:dyDescent="0.25"/>
  <cols>
    <col min="1" max="1" width="31.140625" customWidth="1"/>
    <col min="4" max="4" width="14.42578125" bestFit="1" customWidth="1"/>
    <col min="5" max="5" width="41.28515625" customWidth="1"/>
    <col min="6" max="6" width="16.5703125" bestFit="1" customWidth="1"/>
    <col min="7" max="7" width="26.85546875" bestFit="1" customWidth="1"/>
    <col min="8" max="8" width="12.7109375" bestFit="1" customWidth="1"/>
    <col min="10" max="10" width="11.7109375" style="4" customWidth="1"/>
    <col min="12" max="12" width="10.140625" bestFit="1" customWidth="1"/>
    <col min="13" max="13" width="10.140625" customWidth="1"/>
    <col min="14" max="14" width="13.42578125" bestFit="1" customWidth="1"/>
  </cols>
  <sheetData>
    <row r="1" spans="1:14" x14ac:dyDescent="0.25">
      <c r="A1" s="1" t="s">
        <v>572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8.75" x14ac:dyDescent="0.3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362</v>
      </c>
      <c r="I2" s="1" t="s">
        <v>363</v>
      </c>
      <c r="J2" s="3" t="s">
        <v>364</v>
      </c>
      <c r="K2" s="1" t="s">
        <v>361</v>
      </c>
      <c r="L2" s="1" t="s">
        <v>7</v>
      </c>
      <c r="M2" s="1" t="s">
        <v>571</v>
      </c>
      <c r="N2" s="1" t="s">
        <v>8</v>
      </c>
    </row>
    <row r="3" spans="1:14" x14ac:dyDescent="0.25">
      <c r="A3" t="s">
        <v>432</v>
      </c>
      <c r="B3" t="s">
        <v>448</v>
      </c>
      <c r="D3" t="s">
        <v>365</v>
      </c>
      <c r="E3" t="s">
        <v>434</v>
      </c>
      <c r="F3" t="s">
        <v>13</v>
      </c>
      <c r="G3" t="s">
        <v>181</v>
      </c>
      <c r="H3">
        <v>-78.38</v>
      </c>
      <c r="I3">
        <v>0.97</v>
      </c>
      <c r="J3" s="4">
        <v>0.97</v>
      </c>
      <c r="K3">
        <v>53.44</v>
      </c>
      <c r="L3">
        <v>0.70358399999999999</v>
      </c>
      <c r="M3">
        <f t="shared" ref="M3:M34" si="0">L3</f>
        <v>0.70358399999999999</v>
      </c>
      <c r="N3">
        <v>0.51298999999999995</v>
      </c>
    </row>
    <row r="4" spans="1:14" x14ac:dyDescent="0.25">
      <c r="A4" t="s">
        <v>432</v>
      </c>
      <c r="B4" t="s">
        <v>433</v>
      </c>
      <c r="D4" t="s">
        <v>365</v>
      </c>
      <c r="E4" t="s">
        <v>434</v>
      </c>
      <c r="F4" t="s">
        <v>13</v>
      </c>
      <c r="G4" t="s">
        <v>181</v>
      </c>
      <c r="H4">
        <v>-78.900000000000006</v>
      </c>
      <c r="I4">
        <v>-0.08</v>
      </c>
      <c r="J4" s="4">
        <v>-0.08</v>
      </c>
      <c r="K4">
        <v>58.31</v>
      </c>
      <c r="L4">
        <v>0.70396199999999998</v>
      </c>
      <c r="M4">
        <f t="shared" si="0"/>
        <v>0.70396199999999998</v>
      </c>
      <c r="N4">
        <v>0.51294899999999999</v>
      </c>
    </row>
    <row r="5" spans="1:14" x14ac:dyDescent="0.25">
      <c r="A5" t="s">
        <v>432</v>
      </c>
      <c r="B5" t="s">
        <v>439</v>
      </c>
      <c r="D5" t="s">
        <v>365</v>
      </c>
      <c r="E5" t="s">
        <v>434</v>
      </c>
      <c r="F5" t="s">
        <v>13</v>
      </c>
      <c r="G5" t="s">
        <v>181</v>
      </c>
      <c r="H5">
        <v>-78.92</v>
      </c>
      <c r="I5">
        <v>-0.33</v>
      </c>
      <c r="J5" s="4">
        <v>-0.33</v>
      </c>
      <c r="K5">
        <v>53.52</v>
      </c>
      <c r="L5">
        <v>0.70396599999999998</v>
      </c>
      <c r="M5">
        <f t="shared" si="0"/>
        <v>0.70396599999999998</v>
      </c>
      <c r="N5">
        <v>0.51289399999999996</v>
      </c>
    </row>
    <row r="6" spans="1:14" x14ac:dyDescent="0.25">
      <c r="A6" t="s">
        <v>432</v>
      </c>
      <c r="B6" t="s">
        <v>440</v>
      </c>
      <c r="D6" t="s">
        <v>365</v>
      </c>
      <c r="E6" t="s">
        <v>434</v>
      </c>
      <c r="F6" t="s">
        <v>13</v>
      </c>
      <c r="G6" t="s">
        <v>86</v>
      </c>
      <c r="H6">
        <v>-78.97</v>
      </c>
      <c r="I6">
        <v>-0.35</v>
      </c>
      <c r="J6" s="4">
        <v>-0.35</v>
      </c>
      <c r="K6">
        <v>49.61</v>
      </c>
      <c r="L6">
        <v>0.70457400000000003</v>
      </c>
      <c r="M6">
        <f t="shared" si="0"/>
        <v>0.70457400000000003</v>
      </c>
      <c r="N6">
        <v>0.51281299999999996</v>
      </c>
    </row>
    <row r="7" spans="1:14" x14ac:dyDescent="0.25">
      <c r="A7" t="s">
        <v>423</v>
      </c>
      <c r="B7" t="s">
        <v>450</v>
      </c>
      <c r="D7" t="s">
        <v>365</v>
      </c>
      <c r="E7" t="s">
        <v>434</v>
      </c>
      <c r="F7" t="s">
        <v>13</v>
      </c>
      <c r="G7" t="s">
        <v>86</v>
      </c>
      <c r="H7">
        <v>-78.940200000000004</v>
      </c>
      <c r="I7">
        <v>-0.36780000000000002</v>
      </c>
      <c r="J7" s="4">
        <v>-0.36780000000000002</v>
      </c>
      <c r="K7">
        <v>52.21</v>
      </c>
      <c r="L7">
        <v>0.70323000000000002</v>
      </c>
      <c r="M7">
        <f t="shared" si="0"/>
        <v>0.70323000000000002</v>
      </c>
      <c r="N7">
        <v>0.51293699999999998</v>
      </c>
    </row>
    <row r="8" spans="1:14" x14ac:dyDescent="0.25">
      <c r="A8" t="s">
        <v>432</v>
      </c>
      <c r="B8" t="s">
        <v>441</v>
      </c>
      <c r="D8" t="s">
        <v>365</v>
      </c>
      <c r="E8" t="s">
        <v>434</v>
      </c>
      <c r="F8" t="s">
        <v>13</v>
      </c>
      <c r="G8" t="s">
        <v>86</v>
      </c>
      <c r="H8">
        <v>-78.87</v>
      </c>
      <c r="I8">
        <v>-0.37</v>
      </c>
      <c r="J8" s="4">
        <v>-0.37</v>
      </c>
      <c r="K8">
        <v>50.73</v>
      </c>
      <c r="L8">
        <v>0.70772599999999997</v>
      </c>
      <c r="M8">
        <f t="shared" si="0"/>
        <v>0.70772599999999997</v>
      </c>
      <c r="N8">
        <v>0.51261999999999996</v>
      </c>
    </row>
    <row r="9" spans="1:14" x14ac:dyDescent="0.25">
      <c r="A9" t="s">
        <v>423</v>
      </c>
      <c r="B9" t="s">
        <v>449</v>
      </c>
      <c r="D9" t="s">
        <v>365</v>
      </c>
      <c r="E9" t="s">
        <v>434</v>
      </c>
      <c r="F9" t="s">
        <v>13</v>
      </c>
      <c r="G9" t="s">
        <v>86</v>
      </c>
      <c r="H9">
        <v>-78.941699999999997</v>
      </c>
      <c r="I9">
        <v>-0.38740000000000002</v>
      </c>
      <c r="J9" s="4">
        <v>-0.38740000000000002</v>
      </c>
      <c r="K9">
        <v>51.84</v>
      </c>
      <c r="L9">
        <v>0.70440199999999997</v>
      </c>
      <c r="M9">
        <f t="shared" si="0"/>
        <v>0.70440199999999997</v>
      </c>
      <c r="N9">
        <v>0.51280700000000001</v>
      </c>
    </row>
    <row r="10" spans="1:14" x14ac:dyDescent="0.25">
      <c r="A10" t="s">
        <v>423</v>
      </c>
      <c r="B10" t="s">
        <v>452</v>
      </c>
      <c r="D10" t="s">
        <v>365</v>
      </c>
      <c r="E10" t="s">
        <v>434</v>
      </c>
      <c r="F10" t="s">
        <v>13</v>
      </c>
      <c r="G10" t="s">
        <v>14</v>
      </c>
      <c r="H10">
        <v>-78.941699999999997</v>
      </c>
      <c r="I10">
        <v>-0.3876</v>
      </c>
      <c r="J10" s="4">
        <v>-0.3876</v>
      </c>
      <c r="K10">
        <v>57.86</v>
      </c>
      <c r="L10">
        <v>0.70489800000000002</v>
      </c>
      <c r="M10">
        <f t="shared" si="0"/>
        <v>0.70489800000000002</v>
      </c>
      <c r="N10">
        <v>0.51280899999999996</v>
      </c>
    </row>
    <row r="11" spans="1:14" x14ac:dyDescent="0.25">
      <c r="A11" t="s">
        <v>423</v>
      </c>
      <c r="B11" t="s">
        <v>428</v>
      </c>
      <c r="D11" t="s">
        <v>365</v>
      </c>
      <c r="E11" t="s">
        <v>425</v>
      </c>
      <c r="F11" t="s">
        <v>426</v>
      </c>
      <c r="G11" t="s">
        <v>86</v>
      </c>
      <c r="H11">
        <v>-78.940799999999996</v>
      </c>
      <c r="I11">
        <v>-0.39050000000000001</v>
      </c>
      <c r="J11" s="4">
        <v>-0.39050000000000001</v>
      </c>
      <c r="K11">
        <v>49.22</v>
      </c>
      <c r="L11">
        <v>0.70463699999999996</v>
      </c>
      <c r="M11">
        <f t="shared" si="0"/>
        <v>0.70463699999999996</v>
      </c>
      <c r="N11">
        <v>0.51304400000000006</v>
      </c>
    </row>
    <row r="12" spans="1:14" x14ac:dyDescent="0.25">
      <c r="A12" t="s">
        <v>423</v>
      </c>
      <c r="B12" t="s">
        <v>429</v>
      </c>
      <c r="D12" t="s">
        <v>365</v>
      </c>
      <c r="E12" t="s">
        <v>425</v>
      </c>
      <c r="F12" t="s">
        <v>426</v>
      </c>
      <c r="G12" t="s">
        <v>86</v>
      </c>
      <c r="H12">
        <v>-78.940799999999996</v>
      </c>
      <c r="I12">
        <v>-0.39050000000000001</v>
      </c>
      <c r="J12" s="4">
        <v>-0.39050000000000001</v>
      </c>
      <c r="K12">
        <v>51.71</v>
      </c>
      <c r="L12">
        <v>0.70354499999999998</v>
      </c>
      <c r="M12">
        <f t="shared" si="0"/>
        <v>0.70354499999999998</v>
      </c>
      <c r="N12">
        <v>0.51301099999999999</v>
      </c>
    </row>
    <row r="13" spans="1:14" x14ac:dyDescent="0.25">
      <c r="A13" t="s">
        <v>423</v>
      </c>
      <c r="B13" t="s">
        <v>430</v>
      </c>
      <c r="D13" t="s">
        <v>365</v>
      </c>
      <c r="E13" t="s">
        <v>425</v>
      </c>
      <c r="F13" t="s">
        <v>426</v>
      </c>
      <c r="G13" t="s">
        <v>86</v>
      </c>
      <c r="H13">
        <v>-78.940799999999996</v>
      </c>
      <c r="I13">
        <v>-0.39050000000000001</v>
      </c>
      <c r="J13" s="4">
        <v>-0.39050000000000001</v>
      </c>
      <c r="K13">
        <v>49.26</v>
      </c>
      <c r="L13">
        <v>0.70365</v>
      </c>
      <c r="M13">
        <f t="shared" si="0"/>
        <v>0.70365</v>
      </c>
      <c r="N13">
        <v>0.51302000000000003</v>
      </c>
    </row>
    <row r="14" spans="1:14" x14ac:dyDescent="0.25">
      <c r="A14" t="s">
        <v>423</v>
      </c>
      <c r="B14" t="s">
        <v>451</v>
      </c>
      <c r="D14" t="s">
        <v>365</v>
      </c>
      <c r="E14" t="s">
        <v>434</v>
      </c>
      <c r="F14" t="s">
        <v>13</v>
      </c>
      <c r="G14" t="s">
        <v>14</v>
      </c>
      <c r="H14">
        <v>-78.940799999999996</v>
      </c>
      <c r="I14">
        <v>-0.39050000000000001</v>
      </c>
      <c r="J14" s="4">
        <v>-0.39050000000000001</v>
      </c>
      <c r="K14">
        <v>59.79</v>
      </c>
      <c r="L14">
        <v>0.704314</v>
      </c>
      <c r="M14">
        <f t="shared" si="0"/>
        <v>0.704314</v>
      </c>
      <c r="N14">
        <v>0.51280599999999998</v>
      </c>
    </row>
    <row r="15" spans="1:14" x14ac:dyDescent="0.25">
      <c r="A15" t="s">
        <v>423</v>
      </c>
      <c r="B15" t="s">
        <v>424</v>
      </c>
      <c r="D15" t="s">
        <v>365</v>
      </c>
      <c r="E15" t="s">
        <v>425</v>
      </c>
      <c r="F15" t="s">
        <v>426</v>
      </c>
      <c r="G15" t="s">
        <v>86</v>
      </c>
      <c r="H15">
        <v>-78.940100000000001</v>
      </c>
      <c r="I15">
        <v>-0.39150000000000001</v>
      </c>
      <c r="J15" s="4">
        <v>-0.39150000000000001</v>
      </c>
      <c r="K15">
        <v>46.01</v>
      </c>
      <c r="L15">
        <v>0.70386300000000002</v>
      </c>
      <c r="M15">
        <f t="shared" si="0"/>
        <v>0.70386300000000002</v>
      </c>
      <c r="N15">
        <v>0.51302599999999998</v>
      </c>
    </row>
    <row r="16" spans="1:14" x14ac:dyDescent="0.25">
      <c r="A16" t="s">
        <v>423</v>
      </c>
      <c r="B16" t="s">
        <v>427</v>
      </c>
      <c r="D16" t="s">
        <v>365</v>
      </c>
      <c r="E16" t="s">
        <v>425</v>
      </c>
      <c r="F16" t="s">
        <v>426</v>
      </c>
      <c r="G16" t="s">
        <v>86</v>
      </c>
      <c r="H16">
        <v>-78.940100000000001</v>
      </c>
      <c r="I16">
        <v>-0.39150000000000001</v>
      </c>
      <c r="J16" s="4">
        <v>-0.39150000000000001</v>
      </c>
      <c r="K16">
        <v>47.79</v>
      </c>
      <c r="L16">
        <v>0.70338000000000001</v>
      </c>
      <c r="M16">
        <f t="shared" si="0"/>
        <v>0.70338000000000001</v>
      </c>
      <c r="N16">
        <v>0.51300500000000004</v>
      </c>
    </row>
    <row r="17" spans="1:14" x14ac:dyDescent="0.25">
      <c r="A17" t="s">
        <v>423</v>
      </c>
      <c r="B17" t="s">
        <v>431</v>
      </c>
      <c r="D17" t="s">
        <v>365</v>
      </c>
      <c r="E17" t="s">
        <v>425</v>
      </c>
      <c r="F17" t="s">
        <v>426</v>
      </c>
      <c r="G17" t="s">
        <v>86</v>
      </c>
      <c r="H17">
        <v>-78.943399999999997</v>
      </c>
      <c r="I17">
        <v>-0.40410000000000001</v>
      </c>
      <c r="J17" s="4">
        <v>-0.40410000000000001</v>
      </c>
      <c r="K17">
        <v>47.82</v>
      </c>
      <c r="L17">
        <v>0.703403</v>
      </c>
      <c r="M17">
        <f t="shared" si="0"/>
        <v>0.703403</v>
      </c>
      <c r="N17">
        <v>0.51300100000000004</v>
      </c>
    </row>
    <row r="18" spans="1:14" x14ac:dyDescent="0.25">
      <c r="A18" t="s">
        <v>432</v>
      </c>
      <c r="B18" t="s">
        <v>442</v>
      </c>
      <c r="D18" t="s">
        <v>365</v>
      </c>
      <c r="E18" t="s">
        <v>434</v>
      </c>
      <c r="F18" t="s">
        <v>426</v>
      </c>
      <c r="G18" t="s">
        <v>438</v>
      </c>
      <c r="H18">
        <v>-78.930000000000007</v>
      </c>
      <c r="I18">
        <v>-0.43</v>
      </c>
      <c r="J18" s="4">
        <v>-0.43</v>
      </c>
      <c r="K18">
        <v>66.989999999999995</v>
      </c>
      <c r="L18">
        <v>0.70366700000000004</v>
      </c>
      <c r="M18">
        <f t="shared" si="0"/>
        <v>0.70366700000000004</v>
      </c>
      <c r="N18">
        <v>0.51294899999999999</v>
      </c>
    </row>
    <row r="19" spans="1:14" x14ac:dyDescent="0.25">
      <c r="A19" t="s">
        <v>432</v>
      </c>
      <c r="B19" t="s">
        <v>435</v>
      </c>
      <c r="D19" t="s">
        <v>365</v>
      </c>
      <c r="E19" t="s">
        <v>434</v>
      </c>
      <c r="F19" t="s">
        <v>426</v>
      </c>
      <c r="G19" t="s">
        <v>436</v>
      </c>
      <c r="H19">
        <v>-79.27</v>
      </c>
      <c r="I19">
        <v>-1</v>
      </c>
      <c r="J19" s="4">
        <v>-1</v>
      </c>
      <c r="K19">
        <v>62.85</v>
      </c>
      <c r="L19">
        <v>0.70345500000000005</v>
      </c>
      <c r="M19">
        <f t="shared" si="0"/>
        <v>0.70345500000000005</v>
      </c>
      <c r="N19">
        <v>0.51295800000000003</v>
      </c>
    </row>
    <row r="20" spans="1:14" x14ac:dyDescent="0.25">
      <c r="A20" t="s">
        <v>432</v>
      </c>
      <c r="B20" t="s">
        <v>437</v>
      </c>
      <c r="D20" t="s">
        <v>365</v>
      </c>
      <c r="E20" t="s">
        <v>434</v>
      </c>
      <c r="F20" t="s">
        <v>426</v>
      </c>
      <c r="G20" t="s">
        <v>438</v>
      </c>
      <c r="H20">
        <v>-79.27</v>
      </c>
      <c r="I20">
        <v>-1</v>
      </c>
      <c r="J20" s="4">
        <v>-1</v>
      </c>
      <c r="K20">
        <v>69.02</v>
      </c>
      <c r="L20">
        <v>0.70330099999999995</v>
      </c>
      <c r="M20">
        <f t="shared" si="0"/>
        <v>0.70330099999999995</v>
      </c>
      <c r="N20">
        <v>0.512957</v>
      </c>
    </row>
    <row r="21" spans="1:14" x14ac:dyDescent="0.25">
      <c r="A21" t="s">
        <v>432</v>
      </c>
      <c r="B21" t="s">
        <v>446</v>
      </c>
      <c r="D21" t="s">
        <v>365</v>
      </c>
      <c r="E21" t="s">
        <v>434</v>
      </c>
      <c r="F21" t="s">
        <v>426</v>
      </c>
      <c r="G21" t="s">
        <v>438</v>
      </c>
      <c r="H21">
        <v>-79.27</v>
      </c>
      <c r="I21">
        <v>-1</v>
      </c>
      <c r="J21" s="4">
        <v>-1</v>
      </c>
      <c r="K21">
        <v>64.489999999999995</v>
      </c>
      <c r="L21">
        <v>0.703515</v>
      </c>
      <c r="M21">
        <f t="shared" si="0"/>
        <v>0.703515</v>
      </c>
      <c r="N21">
        <v>0.51296399999999998</v>
      </c>
    </row>
    <row r="22" spans="1:14" x14ac:dyDescent="0.25">
      <c r="A22" t="s">
        <v>432</v>
      </c>
      <c r="B22" t="s">
        <v>444</v>
      </c>
      <c r="D22" t="s">
        <v>365</v>
      </c>
      <c r="E22" t="s">
        <v>434</v>
      </c>
      <c r="F22" t="s">
        <v>426</v>
      </c>
      <c r="G22" t="s">
        <v>436</v>
      </c>
      <c r="H22">
        <v>-79.23</v>
      </c>
      <c r="I22">
        <v>-1.03</v>
      </c>
      <c r="J22" s="4">
        <v>-1.03</v>
      </c>
      <c r="K22">
        <v>60.93</v>
      </c>
      <c r="L22">
        <v>0.70379400000000003</v>
      </c>
      <c r="M22">
        <f t="shared" si="0"/>
        <v>0.70379400000000003</v>
      </c>
      <c r="N22">
        <v>0.51288</v>
      </c>
    </row>
    <row r="23" spans="1:14" x14ac:dyDescent="0.25">
      <c r="A23" t="s">
        <v>432</v>
      </c>
      <c r="B23" t="s">
        <v>443</v>
      </c>
      <c r="D23" t="s">
        <v>365</v>
      </c>
      <c r="E23" t="s">
        <v>434</v>
      </c>
      <c r="F23" t="s">
        <v>13</v>
      </c>
      <c r="G23" t="s">
        <v>181</v>
      </c>
      <c r="H23">
        <v>-79.2</v>
      </c>
      <c r="I23">
        <v>-1.05</v>
      </c>
      <c r="J23" s="4">
        <v>-1.05</v>
      </c>
      <c r="K23">
        <v>54.34</v>
      </c>
      <c r="L23">
        <v>0.70401400000000003</v>
      </c>
      <c r="M23">
        <f t="shared" si="0"/>
        <v>0.70401400000000003</v>
      </c>
      <c r="N23">
        <v>0.51287000000000005</v>
      </c>
    </row>
    <row r="24" spans="1:14" x14ac:dyDescent="0.25">
      <c r="A24" t="s">
        <v>432</v>
      </c>
      <c r="B24" t="s">
        <v>445</v>
      </c>
      <c r="D24" t="s">
        <v>365</v>
      </c>
      <c r="E24" t="s">
        <v>434</v>
      </c>
      <c r="F24" t="s">
        <v>13</v>
      </c>
      <c r="G24" t="s">
        <v>14</v>
      </c>
      <c r="H24">
        <v>-79.069999999999993</v>
      </c>
      <c r="I24">
        <v>-1.05</v>
      </c>
      <c r="J24" s="4">
        <v>-1.05</v>
      </c>
      <c r="K24">
        <v>52.81</v>
      </c>
      <c r="L24">
        <v>0.70520099999999997</v>
      </c>
      <c r="M24">
        <f t="shared" si="0"/>
        <v>0.70520099999999997</v>
      </c>
      <c r="N24">
        <v>0.51292400000000005</v>
      </c>
    </row>
    <row r="25" spans="1:14" x14ac:dyDescent="0.25">
      <c r="A25" t="s">
        <v>432</v>
      </c>
      <c r="B25" t="s">
        <v>447</v>
      </c>
      <c r="D25" t="s">
        <v>365</v>
      </c>
      <c r="E25" t="s">
        <v>434</v>
      </c>
      <c r="F25" t="s">
        <v>13</v>
      </c>
      <c r="G25" t="s">
        <v>86</v>
      </c>
      <c r="H25">
        <v>-79.150000000000006</v>
      </c>
      <c r="I25">
        <v>-1.05</v>
      </c>
      <c r="J25" s="4">
        <v>-1.05</v>
      </c>
      <c r="K25">
        <v>52.01</v>
      </c>
      <c r="L25">
        <v>0.70379899999999995</v>
      </c>
      <c r="M25">
        <f t="shared" si="0"/>
        <v>0.70379899999999995</v>
      </c>
      <c r="N25">
        <v>0.51291100000000001</v>
      </c>
    </row>
    <row r="26" spans="1:14" x14ac:dyDescent="0.25">
      <c r="A26" t="s">
        <v>56</v>
      </c>
      <c r="B26" t="s">
        <v>453</v>
      </c>
      <c r="C26">
        <v>25</v>
      </c>
      <c r="D26" t="s">
        <v>386</v>
      </c>
      <c r="E26" t="s">
        <v>175</v>
      </c>
      <c r="F26" t="s">
        <v>13</v>
      </c>
      <c r="G26" t="s">
        <v>14</v>
      </c>
      <c r="H26">
        <v>-78.8</v>
      </c>
      <c r="I26">
        <v>-2.88</v>
      </c>
      <c r="J26" s="4">
        <v>-2.88</v>
      </c>
      <c r="K26">
        <v>62.88</v>
      </c>
      <c r="L26">
        <v>0.70448</v>
      </c>
      <c r="M26">
        <f t="shared" si="0"/>
        <v>0.70448</v>
      </c>
    </row>
    <row r="27" spans="1:14" x14ac:dyDescent="0.25">
      <c r="A27" t="s">
        <v>56</v>
      </c>
      <c r="B27" t="s">
        <v>454</v>
      </c>
      <c r="C27">
        <v>25</v>
      </c>
      <c r="D27" t="s">
        <v>386</v>
      </c>
      <c r="E27" t="s">
        <v>175</v>
      </c>
      <c r="F27" t="s">
        <v>13</v>
      </c>
      <c r="G27" t="s">
        <v>27</v>
      </c>
      <c r="H27">
        <v>-79.23</v>
      </c>
      <c r="I27">
        <v>-3.55</v>
      </c>
      <c r="J27" s="4">
        <v>-3.55</v>
      </c>
      <c r="K27">
        <v>75.180000000000007</v>
      </c>
      <c r="L27">
        <v>0.70569000000000004</v>
      </c>
      <c r="M27">
        <f t="shared" si="0"/>
        <v>0.70569000000000004</v>
      </c>
    </row>
    <row r="28" spans="1:14" x14ac:dyDescent="0.25">
      <c r="A28" t="s">
        <v>56</v>
      </c>
      <c r="B28" t="s">
        <v>455</v>
      </c>
      <c r="C28">
        <v>25</v>
      </c>
      <c r="D28" t="s">
        <v>386</v>
      </c>
      <c r="E28" t="s">
        <v>175</v>
      </c>
      <c r="F28" t="s">
        <v>13</v>
      </c>
      <c r="G28" t="s">
        <v>14</v>
      </c>
      <c r="H28">
        <v>-79.23</v>
      </c>
      <c r="I28">
        <v>-3.75</v>
      </c>
      <c r="J28" s="4">
        <v>-3.75</v>
      </c>
      <c r="K28">
        <v>61.89</v>
      </c>
      <c r="L28">
        <v>0.70469999999999999</v>
      </c>
      <c r="M28">
        <f t="shared" si="0"/>
        <v>0.70469999999999999</v>
      </c>
    </row>
    <row r="29" spans="1:14" x14ac:dyDescent="0.25">
      <c r="A29" t="s">
        <v>56</v>
      </c>
      <c r="B29" t="s">
        <v>457</v>
      </c>
      <c r="C29">
        <v>25</v>
      </c>
      <c r="D29" t="s">
        <v>386</v>
      </c>
      <c r="E29" t="s">
        <v>175</v>
      </c>
      <c r="F29" t="s">
        <v>13</v>
      </c>
      <c r="G29" t="s">
        <v>27</v>
      </c>
      <c r="H29">
        <v>-79.459999999999994</v>
      </c>
      <c r="I29">
        <v>-3.93</v>
      </c>
      <c r="J29" s="4">
        <v>-3.93</v>
      </c>
      <c r="K29">
        <v>71.45</v>
      </c>
      <c r="L29">
        <v>0.70450000000000002</v>
      </c>
      <c r="M29">
        <f t="shared" si="0"/>
        <v>0.70450000000000002</v>
      </c>
    </row>
    <row r="30" spans="1:14" x14ac:dyDescent="0.25">
      <c r="A30" t="s">
        <v>56</v>
      </c>
      <c r="B30" t="s">
        <v>456</v>
      </c>
      <c r="C30">
        <v>25</v>
      </c>
      <c r="D30" t="s">
        <v>386</v>
      </c>
      <c r="E30" t="s">
        <v>175</v>
      </c>
      <c r="F30" t="s">
        <v>13</v>
      </c>
      <c r="G30" t="s">
        <v>27</v>
      </c>
      <c r="H30">
        <v>-79.430000000000007</v>
      </c>
      <c r="I30">
        <v>-3.95</v>
      </c>
      <c r="J30" s="4">
        <v>-3.95</v>
      </c>
      <c r="K30">
        <v>70.05</v>
      </c>
      <c r="L30">
        <v>0.70476000000000005</v>
      </c>
      <c r="M30">
        <f t="shared" si="0"/>
        <v>0.70476000000000005</v>
      </c>
    </row>
    <row r="31" spans="1:14" x14ac:dyDescent="0.25">
      <c r="A31" t="s">
        <v>56</v>
      </c>
      <c r="B31" t="s">
        <v>458</v>
      </c>
      <c r="C31">
        <v>25</v>
      </c>
      <c r="D31" t="s">
        <v>386</v>
      </c>
      <c r="E31" t="s">
        <v>175</v>
      </c>
      <c r="F31" t="s">
        <v>13</v>
      </c>
      <c r="G31" t="s">
        <v>20</v>
      </c>
      <c r="H31">
        <v>-79.58</v>
      </c>
      <c r="I31">
        <v>-4.08</v>
      </c>
      <c r="J31" s="4">
        <v>-4.08</v>
      </c>
      <c r="K31">
        <v>67.88</v>
      </c>
      <c r="L31">
        <v>0.70484999999999998</v>
      </c>
      <c r="M31">
        <f t="shared" si="0"/>
        <v>0.70484999999999998</v>
      </c>
    </row>
    <row r="32" spans="1:14" x14ac:dyDescent="0.25">
      <c r="A32" t="s">
        <v>225</v>
      </c>
      <c r="B32" t="s">
        <v>368</v>
      </c>
      <c r="D32" t="s">
        <v>365</v>
      </c>
      <c r="E32" t="s">
        <v>264</v>
      </c>
      <c r="F32" t="s">
        <v>71</v>
      </c>
      <c r="H32">
        <v>-72.88388888888889</v>
      </c>
      <c r="I32">
        <v>-15.213888888888889</v>
      </c>
      <c r="J32" s="4">
        <v>-15.213888888888889</v>
      </c>
      <c r="K32">
        <v>46.8</v>
      </c>
      <c r="L32">
        <v>0.70447056093849703</v>
      </c>
      <c r="M32">
        <f t="shared" si="0"/>
        <v>0.70447056093849703</v>
      </c>
    </row>
    <row r="33" spans="1:14" x14ac:dyDescent="0.25">
      <c r="A33" t="s">
        <v>225</v>
      </c>
      <c r="B33" t="s">
        <v>366</v>
      </c>
      <c r="D33" t="s">
        <v>365</v>
      </c>
      <c r="E33" t="s">
        <v>264</v>
      </c>
      <c r="F33" t="s">
        <v>71</v>
      </c>
      <c r="H33">
        <v>-72.859444444444435</v>
      </c>
      <c r="I33">
        <v>-15.293888888888889</v>
      </c>
      <c r="J33" s="4">
        <v>-15.293888888888889</v>
      </c>
      <c r="K33">
        <v>58</v>
      </c>
      <c r="L33">
        <v>0.70534594401720996</v>
      </c>
      <c r="M33">
        <f t="shared" si="0"/>
        <v>0.70534594401720996</v>
      </c>
    </row>
    <row r="34" spans="1:14" x14ac:dyDescent="0.25">
      <c r="A34" t="s">
        <v>225</v>
      </c>
      <c r="B34" t="s">
        <v>367</v>
      </c>
      <c r="D34" t="s">
        <v>365</v>
      </c>
      <c r="E34" t="s">
        <v>264</v>
      </c>
      <c r="F34" t="s">
        <v>71</v>
      </c>
      <c r="H34">
        <v>-72.859444444444435</v>
      </c>
      <c r="I34">
        <v>-15.293888888888889</v>
      </c>
      <c r="J34" s="4">
        <v>-15.293888888888889</v>
      </c>
      <c r="K34">
        <v>58.1</v>
      </c>
      <c r="L34">
        <v>0.7053338862307138</v>
      </c>
      <c r="M34">
        <f t="shared" si="0"/>
        <v>0.7053338862307138</v>
      </c>
    </row>
    <row r="35" spans="1:14" x14ac:dyDescent="0.25">
      <c r="A35" t="s">
        <v>369</v>
      </c>
      <c r="B35" t="s">
        <v>378</v>
      </c>
      <c r="C35">
        <v>53.2</v>
      </c>
      <c r="D35" t="s">
        <v>365</v>
      </c>
      <c r="E35" t="s">
        <v>379</v>
      </c>
      <c r="F35" t="s">
        <v>71</v>
      </c>
      <c r="G35" t="s">
        <v>380</v>
      </c>
      <c r="H35">
        <v>69.055000000000007</v>
      </c>
      <c r="I35">
        <v>22.064</v>
      </c>
      <c r="J35" s="4">
        <v>-22.064</v>
      </c>
      <c r="K35">
        <v>56.06</v>
      </c>
      <c r="L35">
        <v>0.704148</v>
      </c>
      <c r="M35">
        <f t="shared" ref="M35:M64" si="1">L35</f>
        <v>0.704148</v>
      </c>
      <c r="N35">
        <v>0.5128548458740001</v>
      </c>
    </row>
    <row r="36" spans="1:14" x14ac:dyDescent="0.25">
      <c r="A36" t="s">
        <v>369</v>
      </c>
      <c r="B36" t="s">
        <v>376</v>
      </c>
      <c r="C36">
        <v>52.6</v>
      </c>
      <c r="D36" t="s">
        <v>365</v>
      </c>
      <c r="E36" t="s">
        <v>377</v>
      </c>
      <c r="F36" t="s">
        <v>71</v>
      </c>
      <c r="G36" t="s">
        <v>81</v>
      </c>
      <c r="H36">
        <v>68.95</v>
      </c>
      <c r="I36">
        <v>22.074000000000002</v>
      </c>
      <c r="J36" s="4">
        <v>-22.074000000000002</v>
      </c>
      <c r="K36">
        <v>58.87</v>
      </c>
      <c r="L36">
        <v>0.70643400000000001</v>
      </c>
      <c r="M36">
        <f t="shared" si="1"/>
        <v>0.70643400000000001</v>
      </c>
      <c r="N36">
        <v>0.51273693913400009</v>
      </c>
    </row>
    <row r="37" spans="1:14" x14ac:dyDescent="0.25">
      <c r="A37" t="s">
        <v>369</v>
      </c>
      <c r="B37" t="s">
        <v>373</v>
      </c>
      <c r="C37">
        <v>50.8</v>
      </c>
      <c r="D37" t="s">
        <v>365</v>
      </c>
      <c r="E37" t="s">
        <v>374</v>
      </c>
      <c r="F37" t="s">
        <v>71</v>
      </c>
      <c r="G37" t="s">
        <v>375</v>
      </c>
      <c r="H37">
        <v>69.102000000000004</v>
      </c>
      <c r="I37">
        <v>22.302</v>
      </c>
      <c r="J37" s="4">
        <v>-22.302</v>
      </c>
      <c r="K37">
        <v>68.069999999999993</v>
      </c>
      <c r="L37">
        <v>0.70495399999999997</v>
      </c>
      <c r="M37">
        <f t="shared" si="1"/>
        <v>0.70495399999999997</v>
      </c>
      <c r="N37">
        <v>0.51270618085399999</v>
      </c>
    </row>
    <row r="38" spans="1:14" x14ac:dyDescent="0.25">
      <c r="A38" t="s">
        <v>369</v>
      </c>
      <c r="B38" t="s">
        <v>370</v>
      </c>
      <c r="C38">
        <v>40.799999999999997</v>
      </c>
      <c r="D38" t="s">
        <v>365</v>
      </c>
      <c r="E38" t="s">
        <v>371</v>
      </c>
      <c r="F38" t="s">
        <v>71</v>
      </c>
      <c r="G38" t="s">
        <v>372</v>
      </c>
      <c r="H38">
        <v>68.998999999999995</v>
      </c>
      <c r="I38">
        <v>22.545999999999999</v>
      </c>
      <c r="J38" s="4">
        <v>-22.545999999999999</v>
      </c>
      <c r="K38">
        <v>62.46</v>
      </c>
      <c r="L38">
        <v>0.70485500000000001</v>
      </c>
      <c r="M38">
        <f t="shared" si="1"/>
        <v>0.70485500000000001</v>
      </c>
      <c r="N38">
        <v>0.51273335066800008</v>
      </c>
    </row>
    <row r="39" spans="1:14" x14ac:dyDescent="0.25">
      <c r="A39" t="s">
        <v>369</v>
      </c>
      <c r="B39" t="s">
        <v>381</v>
      </c>
      <c r="C39">
        <v>54</v>
      </c>
      <c r="D39" t="s">
        <v>365</v>
      </c>
      <c r="E39" t="s">
        <v>382</v>
      </c>
      <c r="F39" t="s">
        <v>71</v>
      </c>
      <c r="G39" t="s">
        <v>81</v>
      </c>
      <c r="H39">
        <v>69.213999999999999</v>
      </c>
      <c r="I39">
        <v>23.21</v>
      </c>
      <c r="J39" s="4">
        <v>-23.21</v>
      </c>
      <c r="K39">
        <v>57.05</v>
      </c>
      <c r="L39">
        <v>0.70426999999999995</v>
      </c>
      <c r="M39">
        <f t="shared" si="1"/>
        <v>0.70426999999999995</v>
      </c>
      <c r="N39">
        <v>0.51273642649600004</v>
      </c>
    </row>
    <row r="40" spans="1:14" x14ac:dyDescent="0.25">
      <c r="A40" t="s">
        <v>369</v>
      </c>
      <c r="B40" t="s">
        <v>383</v>
      </c>
      <c r="C40">
        <v>59</v>
      </c>
      <c r="D40" t="s">
        <v>464</v>
      </c>
      <c r="E40" t="s">
        <v>384</v>
      </c>
      <c r="F40" t="s">
        <v>71</v>
      </c>
      <c r="G40" t="s">
        <v>81</v>
      </c>
      <c r="H40">
        <v>69.811999999999998</v>
      </c>
      <c r="I40">
        <v>25.802</v>
      </c>
      <c r="J40" s="4">
        <v>-25.802</v>
      </c>
      <c r="K40">
        <v>61.54</v>
      </c>
      <c r="L40">
        <v>0.70402100000000001</v>
      </c>
      <c r="M40">
        <f t="shared" si="1"/>
        <v>0.70402100000000001</v>
      </c>
      <c r="N40">
        <v>0.51281793593800007</v>
      </c>
    </row>
    <row r="41" spans="1:14" x14ac:dyDescent="0.25">
      <c r="A41" t="s">
        <v>70</v>
      </c>
      <c r="B41" t="s">
        <v>461</v>
      </c>
      <c r="C41">
        <v>24.5</v>
      </c>
      <c r="D41" t="s">
        <v>386</v>
      </c>
      <c r="E41" t="s">
        <v>462</v>
      </c>
      <c r="F41" t="s">
        <v>463</v>
      </c>
      <c r="H41">
        <v>-69</v>
      </c>
      <c r="I41">
        <v>-26.75</v>
      </c>
      <c r="J41" s="4">
        <v>-26.75</v>
      </c>
      <c r="K41">
        <v>49.18</v>
      </c>
      <c r="L41">
        <v>0.70389999999999997</v>
      </c>
      <c r="M41">
        <f t="shared" si="1"/>
        <v>0.70389999999999997</v>
      </c>
      <c r="N41">
        <v>0.51285843434</v>
      </c>
    </row>
    <row r="42" spans="1:14" x14ac:dyDescent="0.25">
      <c r="A42" t="s">
        <v>37</v>
      </c>
      <c r="B42" t="s">
        <v>459</v>
      </c>
      <c r="C42">
        <v>23.4</v>
      </c>
      <c r="D42" t="s">
        <v>386</v>
      </c>
      <c r="E42" t="s">
        <v>460</v>
      </c>
      <c r="J42" s="4">
        <v>-28</v>
      </c>
      <c r="K42">
        <v>57.58</v>
      </c>
      <c r="L42">
        <v>0.70481000000000005</v>
      </c>
      <c r="M42">
        <f t="shared" si="1"/>
        <v>0.70481000000000005</v>
      </c>
      <c r="N42">
        <v>0.51264825276000003</v>
      </c>
    </row>
    <row r="43" spans="1:14" x14ac:dyDescent="0.25">
      <c r="A43" t="s">
        <v>152</v>
      </c>
      <c r="B43" t="s">
        <v>416</v>
      </c>
      <c r="C43">
        <v>25</v>
      </c>
      <c r="D43" t="s">
        <v>386</v>
      </c>
      <c r="E43" t="s">
        <v>417</v>
      </c>
      <c r="F43" t="s">
        <v>13</v>
      </c>
      <c r="G43" t="s">
        <v>14</v>
      </c>
      <c r="J43" s="4">
        <v>-33.33</v>
      </c>
      <c r="K43">
        <v>58.82</v>
      </c>
      <c r="L43">
        <v>0.7036</v>
      </c>
      <c r="M43">
        <f t="shared" si="1"/>
        <v>0.7036</v>
      </c>
    </row>
    <row r="44" spans="1:14" x14ac:dyDescent="0.25">
      <c r="A44" t="s">
        <v>152</v>
      </c>
      <c r="B44" t="s">
        <v>418</v>
      </c>
      <c r="C44">
        <v>25</v>
      </c>
      <c r="D44" t="s">
        <v>386</v>
      </c>
      <c r="E44" t="s">
        <v>417</v>
      </c>
      <c r="F44" t="s">
        <v>13</v>
      </c>
      <c r="G44" t="s">
        <v>419</v>
      </c>
      <c r="J44" s="4">
        <v>-33.33</v>
      </c>
      <c r="K44">
        <v>51.27</v>
      </c>
      <c r="L44">
        <v>0.70350000000000001</v>
      </c>
      <c r="M44">
        <f t="shared" si="1"/>
        <v>0.70350000000000001</v>
      </c>
    </row>
    <row r="45" spans="1:14" x14ac:dyDescent="0.25">
      <c r="A45" t="s">
        <v>152</v>
      </c>
      <c r="B45" t="s">
        <v>420</v>
      </c>
      <c r="C45">
        <v>25</v>
      </c>
      <c r="D45" t="s">
        <v>386</v>
      </c>
      <c r="E45" t="s">
        <v>417</v>
      </c>
      <c r="F45" t="s">
        <v>13</v>
      </c>
      <c r="G45" t="s">
        <v>155</v>
      </c>
      <c r="J45" s="4">
        <v>-33.33</v>
      </c>
      <c r="K45">
        <v>53.77</v>
      </c>
      <c r="L45">
        <v>0.70355000000000001</v>
      </c>
      <c r="M45">
        <f t="shared" si="1"/>
        <v>0.70355000000000001</v>
      </c>
    </row>
    <row r="46" spans="1:14" x14ac:dyDescent="0.25">
      <c r="A46" t="s">
        <v>152</v>
      </c>
      <c r="B46" t="s">
        <v>421</v>
      </c>
      <c r="C46">
        <v>25.4</v>
      </c>
      <c r="D46" t="s">
        <v>386</v>
      </c>
      <c r="E46" t="s">
        <v>422</v>
      </c>
      <c r="F46" t="s">
        <v>200</v>
      </c>
      <c r="G46" t="s">
        <v>201</v>
      </c>
      <c r="J46" s="4">
        <v>-33.33</v>
      </c>
      <c r="K46">
        <v>71.13</v>
      </c>
      <c r="L46">
        <v>0.70359000000000005</v>
      </c>
      <c r="M46">
        <f t="shared" si="1"/>
        <v>0.70359000000000005</v>
      </c>
    </row>
    <row r="47" spans="1:14" x14ac:dyDescent="0.25">
      <c r="A47" t="s">
        <v>146</v>
      </c>
      <c r="B47">
        <v>133</v>
      </c>
      <c r="C47">
        <v>25.5</v>
      </c>
      <c r="D47" t="s">
        <v>386</v>
      </c>
      <c r="E47" t="s">
        <v>147</v>
      </c>
      <c r="G47" t="s">
        <v>14</v>
      </c>
      <c r="J47" s="4">
        <v>-36</v>
      </c>
      <c r="L47">
        <v>0.70350000000000001</v>
      </c>
      <c r="M47">
        <f t="shared" si="1"/>
        <v>0.70350000000000001</v>
      </c>
    </row>
    <row r="48" spans="1:14" x14ac:dyDescent="0.25">
      <c r="A48" t="s">
        <v>146</v>
      </c>
      <c r="B48">
        <v>126</v>
      </c>
      <c r="C48">
        <v>35.299999999999997</v>
      </c>
      <c r="D48" t="s">
        <v>365</v>
      </c>
      <c r="E48" t="s">
        <v>147</v>
      </c>
      <c r="G48" t="s">
        <v>27</v>
      </c>
      <c r="J48" s="4">
        <v>-36</v>
      </c>
      <c r="L48">
        <v>0.70389999999999997</v>
      </c>
      <c r="M48">
        <f t="shared" si="1"/>
        <v>0.70389999999999997</v>
      </c>
    </row>
    <row r="49" spans="1:14" x14ac:dyDescent="0.25">
      <c r="A49" t="s">
        <v>24</v>
      </c>
      <c r="B49" t="s">
        <v>414</v>
      </c>
      <c r="C49">
        <v>52</v>
      </c>
      <c r="D49" t="s">
        <v>365</v>
      </c>
      <c r="E49" t="s">
        <v>415</v>
      </c>
      <c r="H49">
        <v>-70.728999999999999</v>
      </c>
      <c r="I49">
        <v>-37.142000000000003</v>
      </c>
      <c r="J49" s="4">
        <v>-37.142000000000003</v>
      </c>
      <c r="K49">
        <v>52.81</v>
      </c>
      <c r="L49">
        <v>0.70435899999999996</v>
      </c>
      <c r="M49">
        <f t="shared" si="1"/>
        <v>0.70435899999999996</v>
      </c>
    </row>
    <row r="50" spans="1:14" x14ac:dyDescent="0.25">
      <c r="A50" t="s">
        <v>167</v>
      </c>
      <c r="B50" t="s">
        <v>385</v>
      </c>
      <c r="C50">
        <v>25.2</v>
      </c>
      <c r="D50" t="s">
        <v>386</v>
      </c>
      <c r="E50" t="s">
        <v>211</v>
      </c>
      <c r="G50" t="s">
        <v>173</v>
      </c>
      <c r="H50">
        <v>-72.55</v>
      </c>
      <c r="I50">
        <v>-37.5</v>
      </c>
      <c r="J50" s="4">
        <v>-37.5</v>
      </c>
      <c r="K50">
        <v>62.25</v>
      </c>
      <c r="L50">
        <v>0.70438999999999996</v>
      </c>
      <c r="M50">
        <f t="shared" si="1"/>
        <v>0.70438999999999996</v>
      </c>
      <c r="N50">
        <v>0.51275000000000004</v>
      </c>
    </row>
    <row r="51" spans="1:14" x14ac:dyDescent="0.25">
      <c r="A51" t="s">
        <v>167</v>
      </c>
      <c r="B51" t="s">
        <v>387</v>
      </c>
      <c r="C51">
        <v>28.4</v>
      </c>
      <c r="D51" t="s">
        <v>386</v>
      </c>
      <c r="E51" t="s">
        <v>388</v>
      </c>
      <c r="G51" t="s">
        <v>173</v>
      </c>
      <c r="H51">
        <v>-72.55</v>
      </c>
      <c r="I51">
        <v>-39</v>
      </c>
      <c r="J51" s="4">
        <v>-39</v>
      </c>
      <c r="K51">
        <v>60.45</v>
      </c>
      <c r="L51">
        <v>0.70437000000000005</v>
      </c>
      <c r="M51">
        <f t="shared" si="1"/>
        <v>0.70437000000000005</v>
      </c>
      <c r="N51">
        <v>0.51280300000000001</v>
      </c>
    </row>
    <row r="52" spans="1:14" x14ac:dyDescent="0.25">
      <c r="A52" t="s">
        <v>167</v>
      </c>
      <c r="B52" t="s">
        <v>389</v>
      </c>
      <c r="C52">
        <v>28.1</v>
      </c>
      <c r="D52" t="s">
        <v>386</v>
      </c>
      <c r="E52" t="s">
        <v>388</v>
      </c>
      <c r="G52" t="s">
        <v>173</v>
      </c>
      <c r="H52">
        <v>-72.55</v>
      </c>
      <c r="I52">
        <v>-39</v>
      </c>
      <c r="J52" s="4">
        <v>-39</v>
      </c>
      <c r="K52">
        <v>60.65</v>
      </c>
      <c r="L52">
        <v>0.70428000000000002</v>
      </c>
      <c r="M52">
        <f t="shared" si="1"/>
        <v>0.70428000000000002</v>
      </c>
      <c r="N52">
        <v>0.51289099999999999</v>
      </c>
    </row>
    <row r="53" spans="1:14" x14ac:dyDescent="0.25">
      <c r="A53" t="s">
        <v>167</v>
      </c>
      <c r="B53" t="s">
        <v>412</v>
      </c>
      <c r="C53">
        <v>20.7</v>
      </c>
      <c r="D53" t="s">
        <v>386</v>
      </c>
      <c r="E53" t="s">
        <v>413</v>
      </c>
      <c r="G53" t="s">
        <v>170</v>
      </c>
      <c r="H53">
        <v>-72</v>
      </c>
      <c r="I53">
        <v>-40.200000000000003</v>
      </c>
      <c r="J53" s="4">
        <v>-40.200000000000003</v>
      </c>
      <c r="K53">
        <v>54.18</v>
      </c>
      <c r="L53">
        <v>0.70435000000000003</v>
      </c>
      <c r="M53">
        <f t="shared" si="1"/>
        <v>0.70435000000000003</v>
      </c>
      <c r="N53">
        <v>0.51278400000000002</v>
      </c>
    </row>
    <row r="54" spans="1:14" x14ac:dyDescent="0.25">
      <c r="A54" t="s">
        <v>167</v>
      </c>
      <c r="B54" t="s">
        <v>394</v>
      </c>
      <c r="C54">
        <v>32.9</v>
      </c>
      <c r="D54" t="s">
        <v>386</v>
      </c>
      <c r="E54" t="s">
        <v>395</v>
      </c>
      <c r="G54" t="s">
        <v>170</v>
      </c>
      <c r="H54">
        <v>-73.75</v>
      </c>
      <c r="I54">
        <v>-41.2</v>
      </c>
      <c r="J54" s="4">
        <v>-41.2</v>
      </c>
      <c r="K54">
        <v>53.06</v>
      </c>
      <c r="L54">
        <v>0.70538000000000001</v>
      </c>
      <c r="M54">
        <f t="shared" si="1"/>
        <v>0.70538000000000001</v>
      </c>
      <c r="N54">
        <v>0.51269100000000001</v>
      </c>
    </row>
    <row r="55" spans="1:14" x14ac:dyDescent="0.25">
      <c r="A55" t="s">
        <v>167</v>
      </c>
      <c r="B55" t="s">
        <v>396</v>
      </c>
      <c r="C55">
        <v>27.5</v>
      </c>
      <c r="D55" t="s">
        <v>386</v>
      </c>
      <c r="E55" t="s">
        <v>397</v>
      </c>
      <c r="G55" t="s">
        <v>398</v>
      </c>
      <c r="H55">
        <v>-73.75</v>
      </c>
      <c r="I55">
        <v>-41.2</v>
      </c>
      <c r="J55" s="4">
        <v>-41.2</v>
      </c>
      <c r="K55">
        <v>66.78</v>
      </c>
      <c r="L55">
        <v>0.70626</v>
      </c>
      <c r="M55">
        <f t="shared" si="1"/>
        <v>0.70626</v>
      </c>
      <c r="N55">
        <v>0.51255899999999999</v>
      </c>
    </row>
    <row r="56" spans="1:14" x14ac:dyDescent="0.25">
      <c r="A56" t="s">
        <v>167</v>
      </c>
      <c r="B56" t="s">
        <v>399</v>
      </c>
      <c r="C56">
        <v>30.2</v>
      </c>
      <c r="D56" t="s">
        <v>386</v>
      </c>
      <c r="E56" t="s">
        <v>400</v>
      </c>
      <c r="G56" t="s">
        <v>401</v>
      </c>
      <c r="H56">
        <v>-73.75</v>
      </c>
      <c r="I56">
        <v>-41.3</v>
      </c>
      <c r="J56" s="4">
        <v>-41.3</v>
      </c>
      <c r="K56">
        <v>71.05</v>
      </c>
      <c r="L56">
        <v>0.71401999999999999</v>
      </c>
      <c r="M56">
        <f t="shared" si="1"/>
        <v>0.71401999999999999</v>
      </c>
      <c r="N56">
        <v>0.51264500000000002</v>
      </c>
    </row>
    <row r="57" spans="1:14" x14ac:dyDescent="0.25">
      <c r="A57" t="s">
        <v>167</v>
      </c>
      <c r="B57" t="s">
        <v>390</v>
      </c>
      <c r="C57">
        <v>30.2</v>
      </c>
      <c r="D57" t="s">
        <v>386</v>
      </c>
      <c r="E57" t="s">
        <v>391</v>
      </c>
      <c r="G57" t="s">
        <v>392</v>
      </c>
      <c r="H57">
        <v>-73.75</v>
      </c>
      <c r="I57">
        <v>-41.5</v>
      </c>
      <c r="J57" s="4">
        <v>-41.5</v>
      </c>
      <c r="K57">
        <v>48.4</v>
      </c>
      <c r="L57">
        <v>0.70337000000000005</v>
      </c>
      <c r="M57">
        <f t="shared" si="1"/>
        <v>0.70337000000000005</v>
      </c>
      <c r="N57">
        <v>0.51289899999999999</v>
      </c>
    </row>
    <row r="58" spans="1:14" x14ac:dyDescent="0.25">
      <c r="A58" t="s">
        <v>167</v>
      </c>
      <c r="B58" t="s">
        <v>393</v>
      </c>
      <c r="C58">
        <v>30.2</v>
      </c>
      <c r="D58" t="s">
        <v>386</v>
      </c>
      <c r="E58" t="s">
        <v>391</v>
      </c>
      <c r="G58" t="s">
        <v>392</v>
      </c>
      <c r="H58">
        <v>-73.75</v>
      </c>
      <c r="I58">
        <v>-41.5</v>
      </c>
      <c r="J58" s="4">
        <v>-41.5</v>
      </c>
      <c r="K58">
        <v>48.53</v>
      </c>
      <c r="L58">
        <v>0.70355999999999996</v>
      </c>
      <c r="M58">
        <f t="shared" si="1"/>
        <v>0.70355999999999996</v>
      </c>
      <c r="N58">
        <v>0.51283800000000002</v>
      </c>
    </row>
    <row r="59" spans="1:14" x14ac:dyDescent="0.25">
      <c r="A59" t="s">
        <v>167</v>
      </c>
      <c r="B59" t="s">
        <v>402</v>
      </c>
      <c r="C59">
        <v>24.3</v>
      </c>
      <c r="D59" t="s">
        <v>386</v>
      </c>
      <c r="E59" t="s">
        <v>403</v>
      </c>
      <c r="G59" t="s">
        <v>170</v>
      </c>
      <c r="H59">
        <v>-73.5</v>
      </c>
      <c r="I59">
        <v>-42</v>
      </c>
      <c r="J59" s="4">
        <v>-42</v>
      </c>
      <c r="K59">
        <v>52.29</v>
      </c>
      <c r="L59">
        <v>0.70525000000000004</v>
      </c>
      <c r="M59">
        <f t="shared" si="1"/>
        <v>0.70525000000000004</v>
      </c>
      <c r="N59">
        <v>0.51274299999999995</v>
      </c>
    </row>
    <row r="60" spans="1:14" x14ac:dyDescent="0.25">
      <c r="A60" t="s">
        <v>167</v>
      </c>
      <c r="B60" t="s">
        <v>404</v>
      </c>
      <c r="C60">
        <v>24.3</v>
      </c>
      <c r="D60" t="s">
        <v>386</v>
      </c>
      <c r="E60" t="s">
        <v>403</v>
      </c>
      <c r="G60" t="s">
        <v>170</v>
      </c>
      <c r="H60">
        <v>-73.5</v>
      </c>
      <c r="I60">
        <v>-42</v>
      </c>
      <c r="J60" s="4">
        <v>-42</v>
      </c>
      <c r="K60">
        <v>54.53</v>
      </c>
      <c r="L60">
        <v>0.70430999999999999</v>
      </c>
      <c r="M60">
        <f t="shared" si="1"/>
        <v>0.70430999999999999</v>
      </c>
      <c r="N60">
        <v>0.51272499999999999</v>
      </c>
    </row>
    <row r="61" spans="1:14" x14ac:dyDescent="0.25">
      <c r="A61" t="s">
        <v>167</v>
      </c>
      <c r="B61" t="s">
        <v>405</v>
      </c>
      <c r="C61">
        <v>24.4</v>
      </c>
      <c r="D61" t="s">
        <v>386</v>
      </c>
      <c r="E61" t="s">
        <v>406</v>
      </c>
      <c r="G61" t="s">
        <v>407</v>
      </c>
      <c r="H61">
        <v>-73.5</v>
      </c>
      <c r="I61">
        <v>-42</v>
      </c>
      <c r="J61" s="4">
        <v>-42</v>
      </c>
      <c r="K61">
        <v>69.59</v>
      </c>
      <c r="L61">
        <v>0.70516999999999996</v>
      </c>
      <c r="M61">
        <f t="shared" si="1"/>
        <v>0.70516999999999996</v>
      </c>
      <c r="N61">
        <v>0.51274600000000004</v>
      </c>
    </row>
    <row r="62" spans="1:14" x14ac:dyDescent="0.25">
      <c r="A62" t="s">
        <v>167</v>
      </c>
      <c r="B62" t="s">
        <v>408</v>
      </c>
      <c r="C62">
        <v>37.200000000000003</v>
      </c>
      <c r="D62" t="s">
        <v>365</v>
      </c>
      <c r="E62" t="s">
        <v>409</v>
      </c>
      <c r="G62" t="s">
        <v>398</v>
      </c>
      <c r="H62">
        <v>-73.5</v>
      </c>
      <c r="I62">
        <v>-42.5</v>
      </c>
      <c r="J62" s="4">
        <v>-42.5</v>
      </c>
      <c r="K62">
        <v>67.56</v>
      </c>
      <c r="L62">
        <v>0.70447000000000004</v>
      </c>
      <c r="M62">
        <f t="shared" si="1"/>
        <v>0.70447000000000004</v>
      </c>
      <c r="N62">
        <v>0.51275899999999996</v>
      </c>
    </row>
    <row r="63" spans="1:14" x14ac:dyDescent="0.25">
      <c r="A63" t="s">
        <v>167</v>
      </c>
      <c r="B63" t="s">
        <v>410</v>
      </c>
      <c r="C63">
        <v>37.200000000000003</v>
      </c>
      <c r="D63" t="s">
        <v>365</v>
      </c>
      <c r="E63" t="s">
        <v>409</v>
      </c>
      <c r="G63" t="s">
        <v>398</v>
      </c>
      <c r="H63">
        <v>-73.5</v>
      </c>
      <c r="I63">
        <v>-42.5</v>
      </c>
      <c r="J63" s="4">
        <v>-42.5</v>
      </c>
      <c r="L63">
        <v>0.70442000000000005</v>
      </c>
      <c r="M63">
        <f t="shared" si="1"/>
        <v>0.70442000000000005</v>
      </c>
      <c r="N63">
        <v>0.51276999999999995</v>
      </c>
    </row>
    <row r="64" spans="1:14" x14ac:dyDescent="0.25">
      <c r="A64" t="s">
        <v>167</v>
      </c>
      <c r="B64" t="s">
        <v>411</v>
      </c>
      <c r="C64">
        <v>26.2</v>
      </c>
      <c r="D64" t="s">
        <v>386</v>
      </c>
      <c r="E64" t="s">
        <v>197</v>
      </c>
      <c r="G64" t="s">
        <v>173</v>
      </c>
      <c r="H64">
        <v>-74.25</v>
      </c>
      <c r="I64">
        <v>-43.4</v>
      </c>
      <c r="J64" s="4">
        <v>-43.4</v>
      </c>
      <c r="K64">
        <v>59.08</v>
      </c>
      <c r="L64">
        <v>0.70520000000000005</v>
      </c>
      <c r="M64">
        <f t="shared" si="1"/>
        <v>0.70520000000000005</v>
      </c>
      <c r="N64">
        <v>0.51283000000000001</v>
      </c>
    </row>
  </sheetData>
  <sortState ref="A3:N64">
    <sortCondition descending="1" ref="J3:J6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5" x14ac:dyDescent="0.25"/>
  <cols>
    <col min="1" max="1" width="33.85546875" customWidth="1"/>
    <col min="5" max="5" width="24.28515625" customWidth="1"/>
    <col min="12" max="12" width="10.140625" bestFit="1" customWidth="1"/>
    <col min="13" max="13" width="21.140625" customWidth="1"/>
    <col min="14" max="14" width="13.42578125" bestFit="1" customWidth="1"/>
  </cols>
  <sheetData>
    <row r="1" spans="1:14" x14ac:dyDescent="0.25">
      <c r="A1" s="1" t="s">
        <v>572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8.75" x14ac:dyDescent="0.3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362</v>
      </c>
      <c r="I2" s="1" t="s">
        <v>363</v>
      </c>
      <c r="J2" s="1" t="s">
        <v>364</v>
      </c>
      <c r="K2" s="1" t="s">
        <v>361</v>
      </c>
      <c r="L2" s="1" t="s">
        <v>7</v>
      </c>
      <c r="M2" s="1" t="s">
        <v>571</v>
      </c>
      <c r="N2" s="1" t="s">
        <v>8</v>
      </c>
    </row>
    <row r="3" spans="1:14" x14ac:dyDescent="0.25">
      <c r="A3" t="s">
        <v>432</v>
      </c>
      <c r="B3" t="s">
        <v>509</v>
      </c>
      <c r="D3" t="s">
        <v>486</v>
      </c>
      <c r="E3" t="s">
        <v>501</v>
      </c>
      <c r="F3" t="s">
        <v>13</v>
      </c>
      <c r="G3" t="s">
        <v>86</v>
      </c>
      <c r="H3">
        <v>-78.25</v>
      </c>
      <c r="I3">
        <v>0.95</v>
      </c>
      <c r="J3">
        <v>0.95</v>
      </c>
      <c r="K3">
        <v>49.2</v>
      </c>
      <c r="L3">
        <v>0.70478300000000005</v>
      </c>
      <c r="M3">
        <f>L3</f>
        <v>0.70478300000000005</v>
      </c>
      <c r="N3">
        <v>0.51285000000000003</v>
      </c>
    </row>
    <row r="4" spans="1:14" x14ac:dyDescent="0.25">
      <c r="A4" t="s">
        <v>432</v>
      </c>
      <c r="B4" t="s">
        <v>507</v>
      </c>
      <c r="D4" t="s">
        <v>486</v>
      </c>
      <c r="E4" t="s">
        <v>501</v>
      </c>
      <c r="F4" t="s">
        <v>13</v>
      </c>
      <c r="G4" t="s">
        <v>181</v>
      </c>
      <c r="H4">
        <v>-78.33</v>
      </c>
      <c r="I4">
        <v>0.75</v>
      </c>
      <c r="J4">
        <v>0.75</v>
      </c>
      <c r="K4">
        <v>55.16</v>
      </c>
      <c r="L4">
        <v>0.70330199999999998</v>
      </c>
      <c r="M4">
        <f>L4</f>
        <v>0.70330199999999998</v>
      </c>
      <c r="N4">
        <v>0.51296699999999995</v>
      </c>
    </row>
    <row r="5" spans="1:14" x14ac:dyDescent="0.25">
      <c r="A5" t="s">
        <v>510</v>
      </c>
      <c r="B5" t="s">
        <v>511</v>
      </c>
      <c r="C5">
        <v>80</v>
      </c>
      <c r="D5" t="s">
        <v>486</v>
      </c>
      <c r="E5" t="s">
        <v>512</v>
      </c>
      <c r="F5" t="s">
        <v>13</v>
      </c>
      <c r="G5" t="s">
        <v>513</v>
      </c>
      <c r="J5">
        <v>0.3</v>
      </c>
      <c r="K5">
        <v>56.08</v>
      </c>
      <c r="N5">
        <v>0.51281699999999997</v>
      </c>
    </row>
    <row r="6" spans="1:14" x14ac:dyDescent="0.25">
      <c r="A6" t="s">
        <v>510</v>
      </c>
      <c r="B6" t="s">
        <v>514</v>
      </c>
      <c r="C6">
        <v>80</v>
      </c>
      <c r="D6" t="s">
        <v>486</v>
      </c>
      <c r="E6" t="s">
        <v>512</v>
      </c>
      <c r="F6" t="s">
        <v>13</v>
      </c>
      <c r="G6" t="s">
        <v>86</v>
      </c>
      <c r="J6">
        <v>0.3</v>
      </c>
      <c r="K6">
        <v>50.94</v>
      </c>
      <c r="N6">
        <v>0.512768</v>
      </c>
    </row>
    <row r="7" spans="1:14" x14ac:dyDescent="0.25">
      <c r="A7" t="s">
        <v>510</v>
      </c>
      <c r="B7" t="s">
        <v>515</v>
      </c>
      <c r="C7">
        <v>80</v>
      </c>
      <c r="D7" t="s">
        <v>486</v>
      </c>
      <c r="E7" t="s">
        <v>512</v>
      </c>
      <c r="F7" t="s">
        <v>13</v>
      </c>
      <c r="G7" t="s">
        <v>86</v>
      </c>
      <c r="J7">
        <v>0.3</v>
      </c>
      <c r="K7">
        <v>49.61</v>
      </c>
      <c r="N7">
        <v>0.51276299999999997</v>
      </c>
    </row>
    <row r="8" spans="1:14" x14ac:dyDescent="0.25">
      <c r="A8" t="s">
        <v>432</v>
      </c>
      <c r="B8" t="s">
        <v>500</v>
      </c>
      <c r="D8" t="s">
        <v>486</v>
      </c>
      <c r="E8" t="s">
        <v>501</v>
      </c>
      <c r="F8" t="s">
        <v>13</v>
      </c>
      <c r="G8" t="s">
        <v>86</v>
      </c>
      <c r="H8">
        <v>-78.87</v>
      </c>
      <c r="I8">
        <v>-0.13</v>
      </c>
      <c r="J8">
        <v>-0.13</v>
      </c>
      <c r="K8">
        <v>50.47</v>
      </c>
      <c r="L8">
        <v>0.70400099999999999</v>
      </c>
      <c r="M8">
        <f>L8</f>
        <v>0.70400099999999999</v>
      </c>
      <c r="N8">
        <v>0.51294600000000001</v>
      </c>
    </row>
    <row r="9" spans="1:14" x14ac:dyDescent="0.25">
      <c r="A9" t="s">
        <v>432</v>
      </c>
      <c r="B9" t="s">
        <v>502</v>
      </c>
      <c r="D9" t="s">
        <v>486</v>
      </c>
      <c r="E9" t="s">
        <v>501</v>
      </c>
      <c r="F9" t="s">
        <v>13</v>
      </c>
      <c r="G9" t="s">
        <v>86</v>
      </c>
      <c r="H9">
        <v>-78.95</v>
      </c>
      <c r="I9">
        <v>-0.13</v>
      </c>
      <c r="J9">
        <v>-0.13</v>
      </c>
      <c r="K9">
        <v>50.33</v>
      </c>
      <c r="L9">
        <v>0.70413899999999996</v>
      </c>
      <c r="M9">
        <f>L9</f>
        <v>0.70413899999999996</v>
      </c>
      <c r="N9">
        <v>0.51290999999999998</v>
      </c>
    </row>
    <row r="10" spans="1:14" x14ac:dyDescent="0.25">
      <c r="A10" t="s">
        <v>432</v>
      </c>
      <c r="B10" t="s">
        <v>506</v>
      </c>
      <c r="D10" t="s">
        <v>486</v>
      </c>
      <c r="E10" t="s">
        <v>501</v>
      </c>
      <c r="F10" t="s">
        <v>13</v>
      </c>
      <c r="G10" t="s">
        <v>86</v>
      </c>
      <c r="H10">
        <v>-79.05</v>
      </c>
      <c r="I10">
        <v>-0.18</v>
      </c>
      <c r="J10">
        <v>-0.18</v>
      </c>
      <c r="K10">
        <v>49.17</v>
      </c>
      <c r="L10">
        <v>0.70350800000000002</v>
      </c>
      <c r="M10">
        <f>L10</f>
        <v>0.70350800000000002</v>
      </c>
      <c r="N10">
        <v>0.51295599999999997</v>
      </c>
    </row>
    <row r="11" spans="1:14" x14ac:dyDescent="0.25">
      <c r="A11" t="s">
        <v>510</v>
      </c>
      <c r="B11" t="s">
        <v>516</v>
      </c>
      <c r="C11">
        <v>80</v>
      </c>
      <c r="D11" t="s">
        <v>486</v>
      </c>
      <c r="E11" t="s">
        <v>517</v>
      </c>
      <c r="F11" t="s">
        <v>13</v>
      </c>
      <c r="G11" t="s">
        <v>14</v>
      </c>
      <c r="J11">
        <v>-0.2</v>
      </c>
      <c r="K11">
        <v>54.76</v>
      </c>
      <c r="N11">
        <v>0.51288999999999996</v>
      </c>
    </row>
    <row r="12" spans="1:14" x14ac:dyDescent="0.25">
      <c r="A12" t="s">
        <v>510</v>
      </c>
      <c r="B12" t="s">
        <v>518</v>
      </c>
      <c r="C12">
        <v>80</v>
      </c>
      <c r="D12" t="s">
        <v>486</v>
      </c>
      <c r="E12" t="s">
        <v>517</v>
      </c>
      <c r="F12" t="s">
        <v>13</v>
      </c>
      <c r="G12" t="s">
        <v>86</v>
      </c>
      <c r="J12">
        <v>-0.2</v>
      </c>
      <c r="K12">
        <v>48.51</v>
      </c>
      <c r="N12">
        <v>0.512903</v>
      </c>
    </row>
    <row r="13" spans="1:14" x14ac:dyDescent="0.25">
      <c r="A13" t="s">
        <v>510</v>
      </c>
      <c r="B13" t="s">
        <v>519</v>
      </c>
      <c r="C13">
        <v>80</v>
      </c>
      <c r="D13" t="s">
        <v>486</v>
      </c>
      <c r="E13" t="s">
        <v>517</v>
      </c>
      <c r="F13" t="s">
        <v>13</v>
      </c>
      <c r="G13" t="s">
        <v>86</v>
      </c>
      <c r="J13">
        <v>-0.2</v>
      </c>
      <c r="K13">
        <v>51.7</v>
      </c>
      <c r="N13">
        <v>0.51293</v>
      </c>
    </row>
    <row r="14" spans="1:14" x14ac:dyDescent="0.25">
      <c r="A14" t="s">
        <v>432</v>
      </c>
      <c r="B14" t="s">
        <v>503</v>
      </c>
      <c r="D14" t="s">
        <v>486</v>
      </c>
      <c r="E14" t="s">
        <v>501</v>
      </c>
      <c r="F14" t="s">
        <v>13</v>
      </c>
      <c r="G14" t="s">
        <v>86</v>
      </c>
      <c r="H14">
        <v>-79.08</v>
      </c>
      <c r="I14">
        <v>-0.22</v>
      </c>
      <c r="J14">
        <v>-0.22</v>
      </c>
      <c r="K14">
        <v>47.68</v>
      </c>
      <c r="L14">
        <v>0.70350299999999999</v>
      </c>
      <c r="M14">
        <f>L14</f>
        <v>0.70350299999999999</v>
      </c>
      <c r="N14">
        <v>0.51298500000000002</v>
      </c>
    </row>
    <row r="15" spans="1:14" x14ac:dyDescent="0.25">
      <c r="A15" t="s">
        <v>432</v>
      </c>
      <c r="B15" t="s">
        <v>504</v>
      </c>
      <c r="D15" t="s">
        <v>486</v>
      </c>
      <c r="E15" t="s">
        <v>501</v>
      </c>
      <c r="F15" t="s">
        <v>13</v>
      </c>
      <c r="G15" t="s">
        <v>86</v>
      </c>
      <c r="H15">
        <v>-79.27</v>
      </c>
      <c r="I15">
        <v>-1</v>
      </c>
      <c r="J15">
        <v>-1</v>
      </c>
      <c r="K15">
        <v>51.01</v>
      </c>
      <c r="L15">
        <v>0.70310600000000001</v>
      </c>
      <c r="M15">
        <f>L15</f>
        <v>0.70310600000000001</v>
      </c>
      <c r="N15">
        <v>0.51287400000000005</v>
      </c>
    </row>
    <row r="16" spans="1:14" x14ac:dyDescent="0.25">
      <c r="A16" t="s">
        <v>432</v>
      </c>
      <c r="B16" t="s">
        <v>505</v>
      </c>
      <c r="D16" t="s">
        <v>486</v>
      </c>
      <c r="E16" t="s">
        <v>501</v>
      </c>
      <c r="F16" t="s">
        <v>13</v>
      </c>
      <c r="G16" t="s">
        <v>86</v>
      </c>
      <c r="H16">
        <v>-79.27</v>
      </c>
      <c r="I16">
        <v>-1</v>
      </c>
      <c r="J16">
        <v>-1</v>
      </c>
      <c r="K16">
        <v>48.47</v>
      </c>
      <c r="L16">
        <v>0.70376099999999997</v>
      </c>
      <c r="M16">
        <f>L16</f>
        <v>0.70376099999999997</v>
      </c>
      <c r="N16">
        <v>0.51289399999999996</v>
      </c>
    </row>
    <row r="17" spans="1:14" x14ac:dyDescent="0.25">
      <c r="A17" t="s">
        <v>432</v>
      </c>
      <c r="B17" t="s">
        <v>508</v>
      </c>
      <c r="D17" t="s">
        <v>486</v>
      </c>
      <c r="E17" t="s">
        <v>501</v>
      </c>
      <c r="F17" t="s">
        <v>13</v>
      </c>
      <c r="G17" t="s">
        <v>86</v>
      </c>
      <c r="H17">
        <v>-79.28</v>
      </c>
      <c r="I17">
        <v>-1</v>
      </c>
      <c r="J17">
        <v>-1</v>
      </c>
      <c r="K17">
        <v>48.32</v>
      </c>
      <c r="L17">
        <v>0.70308400000000004</v>
      </c>
      <c r="M17">
        <f>L17</f>
        <v>0.70308400000000004</v>
      </c>
      <c r="N17">
        <v>0.512988</v>
      </c>
    </row>
    <row r="18" spans="1:14" x14ac:dyDescent="0.25">
      <c r="A18" t="s">
        <v>510</v>
      </c>
      <c r="B18" t="s">
        <v>520</v>
      </c>
      <c r="C18">
        <v>80</v>
      </c>
      <c r="D18" t="s">
        <v>486</v>
      </c>
      <c r="E18" t="s">
        <v>521</v>
      </c>
      <c r="F18" t="s">
        <v>13</v>
      </c>
      <c r="G18" t="s">
        <v>176</v>
      </c>
      <c r="J18">
        <v>-1</v>
      </c>
      <c r="K18">
        <v>50.65</v>
      </c>
      <c r="N18">
        <v>0.51281100000000002</v>
      </c>
    </row>
    <row r="19" spans="1:14" x14ac:dyDescent="0.25">
      <c r="A19" t="s">
        <v>510</v>
      </c>
      <c r="B19" t="s">
        <v>522</v>
      </c>
      <c r="C19">
        <v>80</v>
      </c>
      <c r="D19" t="s">
        <v>486</v>
      </c>
      <c r="E19" t="s">
        <v>521</v>
      </c>
      <c r="F19" t="s">
        <v>13</v>
      </c>
      <c r="G19" t="s">
        <v>86</v>
      </c>
      <c r="J19">
        <v>-1</v>
      </c>
      <c r="K19">
        <v>50.07</v>
      </c>
      <c r="N19">
        <v>0.51286699999999996</v>
      </c>
    </row>
    <row r="20" spans="1:14" x14ac:dyDescent="0.25">
      <c r="A20" t="s">
        <v>510</v>
      </c>
      <c r="B20" t="s">
        <v>523</v>
      </c>
      <c r="C20">
        <v>80</v>
      </c>
      <c r="D20" t="s">
        <v>486</v>
      </c>
      <c r="E20" t="s">
        <v>524</v>
      </c>
      <c r="F20" t="s">
        <v>13</v>
      </c>
      <c r="G20" t="s">
        <v>525</v>
      </c>
      <c r="J20">
        <v>-2</v>
      </c>
      <c r="K20">
        <v>50.69</v>
      </c>
      <c r="N20">
        <v>0.51291799999999999</v>
      </c>
    </row>
    <row r="21" spans="1:14" x14ac:dyDescent="0.25">
      <c r="A21" t="s">
        <v>510</v>
      </c>
      <c r="B21" t="s">
        <v>526</v>
      </c>
      <c r="C21">
        <v>80</v>
      </c>
      <c r="D21" t="s">
        <v>486</v>
      </c>
      <c r="E21" t="s">
        <v>524</v>
      </c>
      <c r="F21" t="s">
        <v>13</v>
      </c>
      <c r="G21" t="s">
        <v>525</v>
      </c>
      <c r="J21">
        <v>-2</v>
      </c>
      <c r="K21">
        <v>53.7</v>
      </c>
      <c r="N21">
        <v>0.51288400000000001</v>
      </c>
    </row>
    <row r="22" spans="1:14" x14ac:dyDescent="0.25">
      <c r="A22" t="s">
        <v>225</v>
      </c>
      <c r="B22" t="s">
        <v>469</v>
      </c>
      <c r="E22" t="s">
        <v>470</v>
      </c>
      <c r="F22" t="s">
        <v>71</v>
      </c>
      <c r="G22" t="s">
        <v>81</v>
      </c>
      <c r="H22">
        <v>-71.313333333333333</v>
      </c>
      <c r="I22">
        <v>-17.122222222222224</v>
      </c>
      <c r="J22">
        <v>-17.122222222222224</v>
      </c>
      <c r="K22">
        <v>56.1</v>
      </c>
      <c r="L22">
        <v>0.70458504541315903</v>
      </c>
      <c r="M22">
        <f>L22</f>
        <v>0.70458504541315903</v>
      </c>
    </row>
    <row r="23" spans="1:14" x14ac:dyDescent="0.25">
      <c r="A23" t="s">
        <v>225</v>
      </c>
      <c r="B23" t="s">
        <v>472</v>
      </c>
      <c r="E23" t="s">
        <v>470</v>
      </c>
      <c r="F23" t="s">
        <v>71</v>
      </c>
      <c r="G23" t="s">
        <v>81</v>
      </c>
      <c r="H23">
        <v>-71.435000000000002</v>
      </c>
      <c r="I23">
        <v>-17.235833333333336</v>
      </c>
      <c r="J23">
        <v>-17.235833333333336</v>
      </c>
      <c r="K23">
        <v>56.9</v>
      </c>
      <c r="L23">
        <v>0.70441054157508154</v>
      </c>
      <c r="M23">
        <f>L23</f>
        <v>0.70441054157508154</v>
      </c>
    </row>
    <row r="24" spans="1:14" x14ac:dyDescent="0.25">
      <c r="A24" t="s">
        <v>225</v>
      </c>
      <c r="B24" t="s">
        <v>471</v>
      </c>
      <c r="E24" t="s">
        <v>470</v>
      </c>
      <c r="F24" t="s">
        <v>71</v>
      </c>
      <c r="G24" t="s">
        <v>81</v>
      </c>
      <c r="H24">
        <v>-71.12277777777777</v>
      </c>
      <c r="I24">
        <v>-17.482222222222219</v>
      </c>
      <c r="J24">
        <v>-17.482222222222219</v>
      </c>
      <c r="K24">
        <v>58</v>
      </c>
      <c r="L24">
        <v>0.70447758011088768</v>
      </c>
      <c r="M24">
        <f>L24</f>
        <v>0.70447758011088768</v>
      </c>
    </row>
    <row r="25" spans="1:14" x14ac:dyDescent="0.25">
      <c r="A25" t="s">
        <v>225</v>
      </c>
      <c r="B25" t="s">
        <v>473</v>
      </c>
      <c r="C25">
        <v>133.1</v>
      </c>
      <c r="E25" t="s">
        <v>474</v>
      </c>
      <c r="F25" t="s">
        <v>71</v>
      </c>
      <c r="G25" t="s">
        <v>81</v>
      </c>
      <c r="H25">
        <v>-70.275000000000006</v>
      </c>
      <c r="I25">
        <v>-18.477777777777778</v>
      </c>
      <c r="J25">
        <v>-18.477777777777778</v>
      </c>
      <c r="K25">
        <v>54.58</v>
      </c>
      <c r="L25">
        <v>0.70443710290818184</v>
      </c>
      <c r="M25">
        <f>L25</f>
        <v>0.70443710290818184</v>
      </c>
    </row>
    <row r="26" spans="1:14" x14ac:dyDescent="0.25">
      <c r="A26" t="s">
        <v>475</v>
      </c>
      <c r="B26">
        <v>81019</v>
      </c>
      <c r="C26">
        <v>70</v>
      </c>
      <c r="E26" t="s">
        <v>479</v>
      </c>
      <c r="J26">
        <v>-22.3</v>
      </c>
      <c r="L26">
        <v>0.70445068499999997</v>
      </c>
      <c r="M26">
        <f t="shared" ref="M26:M34" si="0">L26+0.0001</f>
        <v>0.70455068499999995</v>
      </c>
      <c r="N26">
        <v>0.51276308367199996</v>
      </c>
    </row>
    <row r="27" spans="1:14" x14ac:dyDescent="0.25">
      <c r="A27" t="s">
        <v>475</v>
      </c>
      <c r="B27">
        <v>81020</v>
      </c>
      <c r="C27">
        <v>70</v>
      </c>
      <c r="E27" t="s">
        <v>479</v>
      </c>
      <c r="J27">
        <v>-22.3</v>
      </c>
      <c r="L27">
        <v>0.70480293500000002</v>
      </c>
      <c r="M27">
        <f t="shared" si="0"/>
        <v>0.70490293500000001</v>
      </c>
      <c r="N27">
        <v>0.51276410894800006</v>
      </c>
    </row>
    <row r="28" spans="1:14" x14ac:dyDescent="0.25">
      <c r="A28" t="s">
        <v>475</v>
      </c>
      <c r="B28">
        <v>81130</v>
      </c>
      <c r="C28">
        <v>105</v>
      </c>
      <c r="E28" t="s">
        <v>477</v>
      </c>
      <c r="F28" t="s">
        <v>71</v>
      </c>
      <c r="G28" t="s">
        <v>478</v>
      </c>
      <c r="J28">
        <v>-22.317</v>
      </c>
      <c r="L28">
        <v>0.70450704500000005</v>
      </c>
      <c r="M28">
        <f t="shared" si="0"/>
        <v>0.70460704500000004</v>
      </c>
      <c r="N28">
        <v>0.51281998649000005</v>
      </c>
    </row>
    <row r="29" spans="1:14" x14ac:dyDescent="0.25">
      <c r="A29" t="s">
        <v>475</v>
      </c>
      <c r="B29">
        <v>81131</v>
      </c>
      <c r="C29">
        <v>105</v>
      </c>
      <c r="E29" t="s">
        <v>477</v>
      </c>
      <c r="F29" t="s">
        <v>71</v>
      </c>
      <c r="G29" t="s">
        <v>478</v>
      </c>
      <c r="J29">
        <v>-22.317</v>
      </c>
      <c r="L29">
        <v>0.70422524500000006</v>
      </c>
      <c r="M29">
        <f t="shared" si="0"/>
        <v>0.70432524500000004</v>
      </c>
      <c r="N29">
        <v>0.51289175581000002</v>
      </c>
    </row>
    <row r="30" spans="1:14" x14ac:dyDescent="0.25">
      <c r="A30" t="s">
        <v>475</v>
      </c>
      <c r="B30">
        <v>81132</v>
      </c>
      <c r="C30">
        <v>105</v>
      </c>
      <c r="E30" t="s">
        <v>477</v>
      </c>
      <c r="F30" t="s">
        <v>71</v>
      </c>
      <c r="G30" t="s">
        <v>478</v>
      </c>
      <c r="J30">
        <v>-22.317</v>
      </c>
      <c r="L30">
        <v>0.70409843500000002</v>
      </c>
      <c r="M30">
        <f t="shared" si="0"/>
        <v>0.70419843500000001</v>
      </c>
      <c r="N30">
        <v>0.51290662231200002</v>
      </c>
    </row>
    <row r="31" spans="1:14" x14ac:dyDescent="0.25">
      <c r="A31" t="s">
        <v>475</v>
      </c>
      <c r="B31">
        <v>81134</v>
      </c>
      <c r="C31">
        <v>105</v>
      </c>
      <c r="E31" t="s">
        <v>477</v>
      </c>
      <c r="F31" t="s">
        <v>71</v>
      </c>
      <c r="G31" t="s">
        <v>478</v>
      </c>
      <c r="H31">
        <v>-69.091666666666669</v>
      </c>
      <c r="I31">
        <v>-22.316666666666666</v>
      </c>
      <c r="J31">
        <v>-22.317</v>
      </c>
      <c r="K31">
        <v>50.5</v>
      </c>
      <c r="L31">
        <v>0.704154795</v>
      </c>
      <c r="M31">
        <f t="shared" si="0"/>
        <v>0.70425479499999999</v>
      </c>
      <c r="N31">
        <v>0.51282101176600003</v>
      </c>
    </row>
    <row r="32" spans="1:14" x14ac:dyDescent="0.25">
      <c r="A32" t="s">
        <v>475</v>
      </c>
      <c r="B32">
        <v>81136</v>
      </c>
      <c r="C32">
        <v>105</v>
      </c>
      <c r="E32" t="s">
        <v>477</v>
      </c>
      <c r="F32" t="s">
        <v>71</v>
      </c>
      <c r="G32" t="s">
        <v>478</v>
      </c>
      <c r="J32">
        <v>-22.317</v>
      </c>
      <c r="L32">
        <v>0.70400684999999996</v>
      </c>
      <c r="M32">
        <f t="shared" si="0"/>
        <v>0.70410684999999995</v>
      </c>
      <c r="N32">
        <v>0.51283792882000001</v>
      </c>
    </row>
    <row r="33" spans="1:14" x14ac:dyDescent="0.25">
      <c r="A33" t="s">
        <v>475</v>
      </c>
      <c r="B33">
        <v>81055</v>
      </c>
      <c r="C33">
        <v>130</v>
      </c>
      <c r="E33" t="s">
        <v>476</v>
      </c>
      <c r="F33" t="s">
        <v>71</v>
      </c>
      <c r="G33" t="s">
        <v>380</v>
      </c>
      <c r="J33">
        <v>-22.48</v>
      </c>
      <c r="L33">
        <v>0.70529608500000007</v>
      </c>
      <c r="M33">
        <f t="shared" si="0"/>
        <v>0.70539608500000006</v>
      </c>
      <c r="N33">
        <v>0.51256110430000001</v>
      </c>
    </row>
    <row r="34" spans="1:14" x14ac:dyDescent="0.25">
      <c r="A34" t="s">
        <v>475</v>
      </c>
      <c r="B34">
        <v>81056</v>
      </c>
      <c r="C34">
        <v>130</v>
      </c>
      <c r="E34" t="s">
        <v>476</v>
      </c>
      <c r="F34" t="s">
        <v>71</v>
      </c>
      <c r="G34" t="s">
        <v>380</v>
      </c>
      <c r="H34">
        <v>-69.180555555555557</v>
      </c>
      <c r="I34">
        <v>-22.487500000000001</v>
      </c>
      <c r="J34">
        <v>-22.48</v>
      </c>
      <c r="K34">
        <v>53.84</v>
      </c>
      <c r="L34">
        <v>0.70482406999999991</v>
      </c>
      <c r="M34">
        <f t="shared" si="0"/>
        <v>0.7049240699999999</v>
      </c>
      <c r="N34">
        <v>0.51266414453800002</v>
      </c>
    </row>
    <row r="35" spans="1:14" x14ac:dyDescent="0.25">
      <c r="A35" t="s">
        <v>480</v>
      </c>
      <c r="B35" t="s">
        <v>481</v>
      </c>
      <c r="C35">
        <v>66.3</v>
      </c>
      <c r="E35" t="s">
        <v>482</v>
      </c>
      <c r="F35" t="s">
        <v>71</v>
      </c>
      <c r="G35" t="s">
        <v>483</v>
      </c>
      <c r="H35">
        <v>70.036000000000001</v>
      </c>
      <c r="I35">
        <v>24.928000000000001</v>
      </c>
      <c r="J35">
        <v>-24.928000000000001</v>
      </c>
      <c r="K35">
        <v>74.94</v>
      </c>
      <c r="L35">
        <v>0.70385799999999998</v>
      </c>
      <c r="M35">
        <f t="shared" ref="M35:M46" si="1">L35</f>
        <v>0.70385799999999998</v>
      </c>
      <c r="N35">
        <v>0.51273898968600007</v>
      </c>
    </row>
    <row r="36" spans="1:14" x14ac:dyDescent="0.25">
      <c r="A36" t="s">
        <v>465</v>
      </c>
      <c r="B36" t="s">
        <v>466</v>
      </c>
      <c r="C36">
        <v>140</v>
      </c>
      <c r="E36" t="s">
        <v>467</v>
      </c>
      <c r="J36">
        <v>-25.69</v>
      </c>
      <c r="K36">
        <v>52.4</v>
      </c>
      <c r="L36">
        <v>0.70370282599203127</v>
      </c>
      <c r="M36">
        <f t="shared" si="1"/>
        <v>0.70370282599203127</v>
      </c>
      <c r="N36">
        <v>0.51274399299480566</v>
      </c>
    </row>
    <row r="37" spans="1:14" x14ac:dyDescent="0.25">
      <c r="A37" t="s">
        <v>465</v>
      </c>
      <c r="B37" t="s">
        <v>468</v>
      </c>
      <c r="C37">
        <v>140</v>
      </c>
      <c r="E37" t="s">
        <v>467</v>
      </c>
      <c r="J37">
        <v>-25.69</v>
      </c>
      <c r="K37">
        <v>58.8</v>
      </c>
      <c r="L37">
        <v>0.70341370386991342</v>
      </c>
      <c r="M37">
        <f t="shared" si="1"/>
        <v>0.70341370386991342</v>
      </c>
      <c r="N37">
        <v>0.51263334098822455</v>
      </c>
    </row>
    <row r="38" spans="1:14" x14ac:dyDescent="0.25">
      <c r="A38" t="s">
        <v>484</v>
      </c>
      <c r="B38" t="s">
        <v>497</v>
      </c>
      <c r="C38">
        <v>117</v>
      </c>
      <c r="D38" t="s">
        <v>486</v>
      </c>
      <c r="E38" t="s">
        <v>487</v>
      </c>
      <c r="F38" t="s">
        <v>13</v>
      </c>
      <c r="G38" t="s">
        <v>181</v>
      </c>
      <c r="J38">
        <v>-29.3</v>
      </c>
      <c r="K38">
        <v>51.2</v>
      </c>
      <c r="L38">
        <v>0.70362000000000002</v>
      </c>
      <c r="M38">
        <f t="shared" si="1"/>
        <v>0.70362000000000002</v>
      </c>
      <c r="N38">
        <v>0.51264600000000005</v>
      </c>
    </row>
    <row r="39" spans="1:14" x14ac:dyDescent="0.25">
      <c r="A39" t="s">
        <v>484</v>
      </c>
      <c r="B39" t="s">
        <v>498</v>
      </c>
      <c r="C39">
        <v>115</v>
      </c>
      <c r="D39" t="s">
        <v>486</v>
      </c>
      <c r="E39" t="s">
        <v>487</v>
      </c>
      <c r="F39" t="s">
        <v>13</v>
      </c>
      <c r="G39" t="s">
        <v>181</v>
      </c>
      <c r="J39">
        <v>-29.3</v>
      </c>
      <c r="K39">
        <v>52.12</v>
      </c>
      <c r="L39">
        <v>0.70360999999999996</v>
      </c>
      <c r="M39">
        <f t="shared" si="1"/>
        <v>0.70360999999999996</v>
      </c>
      <c r="N39">
        <v>0.51263899999999996</v>
      </c>
    </row>
    <row r="40" spans="1:14" x14ac:dyDescent="0.25">
      <c r="A40" t="s">
        <v>484</v>
      </c>
      <c r="B40" t="s">
        <v>499</v>
      </c>
      <c r="C40">
        <v>100</v>
      </c>
      <c r="D40" t="s">
        <v>486</v>
      </c>
      <c r="E40" t="s">
        <v>495</v>
      </c>
      <c r="F40" t="s">
        <v>496</v>
      </c>
      <c r="G40" t="s">
        <v>14</v>
      </c>
      <c r="J40">
        <v>-29.3</v>
      </c>
      <c r="K40">
        <v>54.56</v>
      </c>
      <c r="L40">
        <v>0.70335999999999999</v>
      </c>
      <c r="M40">
        <f t="shared" si="1"/>
        <v>0.70335999999999999</v>
      </c>
      <c r="N40">
        <v>0.51278299999999999</v>
      </c>
    </row>
    <row r="41" spans="1:14" x14ac:dyDescent="0.25">
      <c r="A41" t="s">
        <v>484</v>
      </c>
      <c r="B41" t="s">
        <v>485</v>
      </c>
      <c r="C41">
        <v>117</v>
      </c>
      <c r="D41" t="s">
        <v>486</v>
      </c>
      <c r="E41" t="s">
        <v>487</v>
      </c>
      <c r="F41" t="s">
        <v>13</v>
      </c>
      <c r="G41" t="s">
        <v>181</v>
      </c>
      <c r="J41">
        <v>-30</v>
      </c>
      <c r="K41">
        <v>54.05</v>
      </c>
      <c r="L41">
        <v>0.70355999999999996</v>
      </c>
      <c r="M41">
        <f t="shared" si="1"/>
        <v>0.70355999999999996</v>
      </c>
      <c r="N41">
        <v>0.51273100000000005</v>
      </c>
    </row>
    <row r="42" spans="1:14" x14ac:dyDescent="0.25">
      <c r="A42" t="s">
        <v>484</v>
      </c>
      <c r="B42" t="s">
        <v>488</v>
      </c>
      <c r="C42">
        <v>117</v>
      </c>
      <c r="D42" t="s">
        <v>486</v>
      </c>
      <c r="E42" t="s">
        <v>489</v>
      </c>
      <c r="F42" t="s">
        <v>35</v>
      </c>
      <c r="G42" t="s">
        <v>86</v>
      </c>
      <c r="J42">
        <v>-30</v>
      </c>
      <c r="K42">
        <v>49.1</v>
      </c>
      <c r="L42">
        <v>0.70372000000000001</v>
      </c>
      <c r="M42">
        <f t="shared" si="1"/>
        <v>0.70372000000000001</v>
      </c>
      <c r="N42">
        <v>0.51272600000000002</v>
      </c>
    </row>
    <row r="43" spans="1:14" x14ac:dyDescent="0.25">
      <c r="A43" t="s">
        <v>484</v>
      </c>
      <c r="B43" t="s">
        <v>490</v>
      </c>
      <c r="C43">
        <v>115</v>
      </c>
      <c r="D43" t="s">
        <v>486</v>
      </c>
      <c r="E43" t="s">
        <v>487</v>
      </c>
      <c r="F43" t="s">
        <v>13</v>
      </c>
      <c r="G43" t="s">
        <v>181</v>
      </c>
      <c r="J43">
        <v>-30</v>
      </c>
      <c r="K43">
        <v>53.9</v>
      </c>
      <c r="L43">
        <v>0.70343999999999995</v>
      </c>
      <c r="M43">
        <f t="shared" si="1"/>
        <v>0.70343999999999995</v>
      </c>
      <c r="N43">
        <v>0.51265099999999997</v>
      </c>
    </row>
    <row r="44" spans="1:14" x14ac:dyDescent="0.25">
      <c r="A44" t="s">
        <v>484</v>
      </c>
      <c r="B44" t="s">
        <v>491</v>
      </c>
      <c r="C44">
        <v>115</v>
      </c>
      <c r="D44" t="s">
        <v>486</v>
      </c>
      <c r="E44" t="s">
        <v>487</v>
      </c>
      <c r="F44" t="s">
        <v>13</v>
      </c>
      <c r="G44" t="s">
        <v>181</v>
      </c>
      <c r="J44">
        <v>-30</v>
      </c>
      <c r="K44">
        <v>54.5</v>
      </c>
      <c r="L44">
        <v>0.70343</v>
      </c>
      <c r="M44">
        <f t="shared" si="1"/>
        <v>0.70343</v>
      </c>
      <c r="N44">
        <v>0.51265799999999995</v>
      </c>
    </row>
    <row r="45" spans="1:14" x14ac:dyDescent="0.25">
      <c r="A45" t="s">
        <v>484</v>
      </c>
      <c r="B45" t="s">
        <v>492</v>
      </c>
      <c r="C45">
        <v>110</v>
      </c>
      <c r="D45" t="s">
        <v>486</v>
      </c>
      <c r="E45" t="s">
        <v>493</v>
      </c>
      <c r="F45" t="s">
        <v>13</v>
      </c>
      <c r="G45" t="s">
        <v>181</v>
      </c>
      <c r="J45">
        <v>-30</v>
      </c>
      <c r="K45">
        <v>51.53</v>
      </c>
      <c r="L45">
        <v>0.70396999999999998</v>
      </c>
      <c r="M45">
        <f t="shared" si="1"/>
        <v>0.70396999999999998</v>
      </c>
      <c r="N45">
        <v>0.51271800000000001</v>
      </c>
    </row>
    <row r="46" spans="1:14" x14ac:dyDescent="0.25">
      <c r="A46" t="s">
        <v>484</v>
      </c>
      <c r="B46" t="s">
        <v>494</v>
      </c>
      <c r="C46">
        <v>100</v>
      </c>
      <c r="D46" t="s">
        <v>486</v>
      </c>
      <c r="E46" t="s">
        <v>495</v>
      </c>
      <c r="F46" t="s">
        <v>496</v>
      </c>
      <c r="G46" t="s">
        <v>181</v>
      </c>
      <c r="J46">
        <v>-30</v>
      </c>
      <c r="K46">
        <v>56.6</v>
      </c>
      <c r="L46">
        <v>0.70335999999999999</v>
      </c>
      <c r="M46">
        <f t="shared" si="1"/>
        <v>0.70335999999999999</v>
      </c>
      <c r="N46">
        <v>0.51278000000000001</v>
      </c>
    </row>
  </sheetData>
  <sortState ref="A3:N46">
    <sortCondition descending="1" ref="J3:J4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/>
  </sheetViews>
  <sheetFormatPr defaultRowHeight="15" x14ac:dyDescent="0.25"/>
  <cols>
    <col min="1" max="1" width="23.5703125" customWidth="1"/>
    <col min="2" max="2" width="9.140625" style="6"/>
    <col min="4" max="4" width="15.85546875" customWidth="1"/>
    <col min="5" max="5" width="39.42578125" customWidth="1"/>
    <col min="6" max="6" width="12" customWidth="1"/>
    <col min="7" max="7" width="16" bestFit="1" customWidth="1"/>
    <col min="8" max="8" width="10.28515625" customWidth="1"/>
    <col min="10" max="10" width="12" customWidth="1"/>
    <col min="12" max="12" width="12" bestFit="1" customWidth="1"/>
    <col min="13" max="13" width="19.42578125" customWidth="1"/>
    <col min="14" max="14" width="13.42578125" bestFit="1" customWidth="1"/>
  </cols>
  <sheetData>
    <row r="1" spans="1:15" x14ac:dyDescent="0.25">
      <c r="A1" s="1" t="s">
        <v>572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18.75" x14ac:dyDescent="0.35">
      <c r="A2" s="1" t="s">
        <v>0</v>
      </c>
      <c r="B2" s="5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362</v>
      </c>
      <c r="I2" s="1" t="s">
        <v>363</v>
      </c>
      <c r="J2" s="1" t="s">
        <v>364</v>
      </c>
      <c r="K2" s="1" t="s">
        <v>361</v>
      </c>
      <c r="L2" s="1" t="s">
        <v>7</v>
      </c>
      <c r="M2" s="1" t="s">
        <v>571</v>
      </c>
      <c r="N2" s="1" t="s">
        <v>8</v>
      </c>
    </row>
    <row r="3" spans="1:15" x14ac:dyDescent="0.25">
      <c r="A3" t="s">
        <v>527</v>
      </c>
      <c r="B3" s="6">
        <v>211</v>
      </c>
      <c r="C3">
        <v>155</v>
      </c>
      <c r="D3" t="s">
        <v>528</v>
      </c>
      <c r="E3" t="s">
        <v>529</v>
      </c>
      <c r="F3" t="s">
        <v>13</v>
      </c>
      <c r="G3" t="s">
        <v>14</v>
      </c>
      <c r="J3">
        <v>-18.600000000000001</v>
      </c>
      <c r="K3">
        <v>61.2</v>
      </c>
      <c r="L3">
        <v>0.70421</v>
      </c>
      <c r="M3">
        <f t="shared" ref="M3:M18" si="0">L3</f>
        <v>0.70421</v>
      </c>
    </row>
    <row r="4" spans="1:15" x14ac:dyDescent="0.25">
      <c r="A4" t="s">
        <v>530</v>
      </c>
      <c r="B4" s="6">
        <v>222</v>
      </c>
      <c r="C4">
        <v>155</v>
      </c>
      <c r="D4" t="s">
        <v>528</v>
      </c>
      <c r="E4" t="s">
        <v>529</v>
      </c>
      <c r="F4" t="s">
        <v>13</v>
      </c>
      <c r="G4" t="s">
        <v>14</v>
      </c>
      <c r="J4">
        <v>-18.600000000000001</v>
      </c>
      <c r="K4">
        <v>59.8</v>
      </c>
      <c r="L4">
        <v>0.70411000000000001</v>
      </c>
      <c r="M4">
        <f t="shared" si="0"/>
        <v>0.70411000000000001</v>
      </c>
    </row>
    <row r="5" spans="1:15" x14ac:dyDescent="0.25">
      <c r="A5" t="s">
        <v>527</v>
      </c>
      <c r="B5" s="6" t="s">
        <v>531</v>
      </c>
      <c r="C5">
        <v>155</v>
      </c>
      <c r="D5" t="s">
        <v>528</v>
      </c>
      <c r="E5" t="s">
        <v>532</v>
      </c>
      <c r="F5" t="s">
        <v>13</v>
      </c>
      <c r="G5" t="s">
        <v>20</v>
      </c>
      <c r="J5">
        <v>-20.399999999999999</v>
      </c>
      <c r="K5">
        <v>63.9</v>
      </c>
      <c r="L5">
        <v>0.70404999999999995</v>
      </c>
      <c r="M5">
        <f t="shared" si="0"/>
        <v>0.70404999999999995</v>
      </c>
    </row>
    <row r="6" spans="1:15" x14ac:dyDescent="0.25">
      <c r="A6" t="s">
        <v>527</v>
      </c>
      <c r="B6" s="6" t="s">
        <v>533</v>
      </c>
      <c r="C6">
        <v>155</v>
      </c>
      <c r="D6" t="s">
        <v>528</v>
      </c>
      <c r="E6" t="s">
        <v>532</v>
      </c>
      <c r="F6" t="s">
        <v>13</v>
      </c>
      <c r="G6" t="s">
        <v>20</v>
      </c>
      <c r="J6">
        <v>-20.399999999999999</v>
      </c>
      <c r="K6">
        <v>64.900000000000006</v>
      </c>
      <c r="L6">
        <v>0.70348999999999995</v>
      </c>
      <c r="M6">
        <f t="shared" si="0"/>
        <v>0.70348999999999995</v>
      </c>
    </row>
    <row r="7" spans="1:15" x14ac:dyDescent="0.25">
      <c r="A7" t="s">
        <v>527</v>
      </c>
      <c r="B7" s="6" t="s">
        <v>534</v>
      </c>
      <c r="C7">
        <v>155</v>
      </c>
      <c r="D7" t="s">
        <v>528</v>
      </c>
      <c r="E7" t="s">
        <v>532</v>
      </c>
      <c r="F7" t="s">
        <v>13</v>
      </c>
      <c r="G7" t="s">
        <v>14</v>
      </c>
      <c r="J7">
        <v>-20.399999999999999</v>
      </c>
      <c r="K7">
        <v>59.3</v>
      </c>
      <c r="L7">
        <v>0.70321999999999996</v>
      </c>
      <c r="M7">
        <f t="shared" si="0"/>
        <v>0.70321999999999996</v>
      </c>
    </row>
    <row r="8" spans="1:15" x14ac:dyDescent="0.25">
      <c r="A8" t="s">
        <v>527</v>
      </c>
      <c r="B8" s="6" t="s">
        <v>535</v>
      </c>
      <c r="C8">
        <v>175</v>
      </c>
      <c r="D8" t="s">
        <v>528</v>
      </c>
      <c r="E8" t="s">
        <v>536</v>
      </c>
      <c r="F8" t="s">
        <v>13</v>
      </c>
      <c r="G8" t="s">
        <v>537</v>
      </c>
      <c r="J8">
        <v>-20.5</v>
      </c>
      <c r="K8">
        <v>55.4</v>
      </c>
      <c r="L8">
        <v>0.70411999999999997</v>
      </c>
      <c r="M8">
        <f t="shared" si="0"/>
        <v>0.70411999999999997</v>
      </c>
    </row>
    <row r="9" spans="1:15" x14ac:dyDescent="0.25">
      <c r="A9" t="s">
        <v>527</v>
      </c>
      <c r="B9" s="6" t="s">
        <v>538</v>
      </c>
      <c r="C9">
        <v>175</v>
      </c>
      <c r="D9" t="s">
        <v>528</v>
      </c>
      <c r="E9" t="s">
        <v>536</v>
      </c>
      <c r="F9" t="s">
        <v>13</v>
      </c>
      <c r="G9" t="s">
        <v>537</v>
      </c>
      <c r="J9">
        <v>-20.5</v>
      </c>
      <c r="K9">
        <v>54.6</v>
      </c>
      <c r="L9">
        <v>0.70391000000000004</v>
      </c>
      <c r="M9">
        <f t="shared" si="0"/>
        <v>0.70391000000000004</v>
      </c>
    </row>
    <row r="10" spans="1:15" x14ac:dyDescent="0.25">
      <c r="A10" t="s">
        <v>527</v>
      </c>
      <c r="B10" s="6" t="s">
        <v>539</v>
      </c>
      <c r="C10">
        <v>175</v>
      </c>
      <c r="D10" t="s">
        <v>528</v>
      </c>
      <c r="E10" t="s">
        <v>536</v>
      </c>
      <c r="F10" t="s">
        <v>13</v>
      </c>
      <c r="G10" t="s">
        <v>537</v>
      </c>
      <c r="J10">
        <v>-20.5</v>
      </c>
      <c r="K10">
        <v>52.3</v>
      </c>
      <c r="L10">
        <v>0.70365</v>
      </c>
      <c r="M10">
        <f t="shared" si="0"/>
        <v>0.70365</v>
      </c>
    </row>
    <row r="11" spans="1:15" x14ac:dyDescent="0.25">
      <c r="A11" t="s">
        <v>465</v>
      </c>
      <c r="B11" s="6" t="s">
        <v>540</v>
      </c>
      <c r="C11">
        <v>175</v>
      </c>
      <c r="E11" t="s">
        <v>541</v>
      </c>
      <c r="J11">
        <v>-21</v>
      </c>
      <c r="K11">
        <v>55.4</v>
      </c>
      <c r="L11">
        <v>0.70412728784579848</v>
      </c>
      <c r="M11">
        <f t="shared" si="0"/>
        <v>0.70412728784579848</v>
      </c>
      <c r="N11">
        <v>0.51253030382538511</v>
      </c>
    </row>
    <row r="12" spans="1:15" x14ac:dyDescent="0.25">
      <c r="A12" t="s">
        <v>465</v>
      </c>
      <c r="B12" s="6" t="s">
        <v>542</v>
      </c>
      <c r="C12">
        <v>175</v>
      </c>
      <c r="E12" t="s">
        <v>541</v>
      </c>
      <c r="J12">
        <v>-21</v>
      </c>
      <c r="K12">
        <v>54.6</v>
      </c>
      <c r="L12">
        <v>0.70391839605105966</v>
      </c>
      <c r="M12">
        <f t="shared" si="0"/>
        <v>0.70391839605105966</v>
      </c>
      <c r="N12">
        <v>0.51257772494612042</v>
      </c>
    </row>
    <row r="13" spans="1:15" x14ac:dyDescent="0.25">
      <c r="A13" t="s">
        <v>465</v>
      </c>
      <c r="B13" s="6" t="s">
        <v>543</v>
      </c>
      <c r="C13">
        <v>175</v>
      </c>
      <c r="E13" t="s">
        <v>541</v>
      </c>
      <c r="J13">
        <v>-21</v>
      </c>
      <c r="K13">
        <v>52.3</v>
      </c>
      <c r="L13">
        <v>0.70367774366834823</v>
      </c>
      <c r="M13">
        <f t="shared" si="0"/>
        <v>0.70367774366834823</v>
      </c>
      <c r="N13">
        <v>0.51270319769599537</v>
      </c>
    </row>
    <row r="14" spans="1:15" x14ac:dyDescent="0.25">
      <c r="A14" t="s">
        <v>465</v>
      </c>
      <c r="B14" s="6" t="s">
        <v>544</v>
      </c>
      <c r="C14">
        <v>195</v>
      </c>
      <c r="E14" t="s">
        <v>545</v>
      </c>
      <c r="J14">
        <v>-21.67</v>
      </c>
      <c r="K14">
        <v>58.91</v>
      </c>
      <c r="L14">
        <v>0.70484457650409249</v>
      </c>
      <c r="M14">
        <f t="shared" si="0"/>
        <v>0.70484457650409249</v>
      </c>
      <c r="N14">
        <v>0.51271414855933883</v>
      </c>
    </row>
    <row r="15" spans="1:15" x14ac:dyDescent="0.25">
      <c r="A15" t="s">
        <v>465</v>
      </c>
      <c r="B15" s="6" t="s">
        <v>546</v>
      </c>
      <c r="C15">
        <v>195</v>
      </c>
      <c r="E15" t="s">
        <v>545</v>
      </c>
      <c r="J15">
        <v>-21.67</v>
      </c>
      <c r="K15">
        <v>66.099999999999994</v>
      </c>
      <c r="L15">
        <v>0.70357581726281715</v>
      </c>
      <c r="M15">
        <f t="shared" si="0"/>
        <v>0.70357581726281715</v>
      </c>
      <c r="N15">
        <v>0.51267276921792693</v>
      </c>
    </row>
    <row r="16" spans="1:15" x14ac:dyDescent="0.25">
      <c r="A16" t="s">
        <v>465</v>
      </c>
      <c r="B16" s="6" t="s">
        <v>547</v>
      </c>
      <c r="C16">
        <v>185</v>
      </c>
      <c r="E16" t="s">
        <v>545</v>
      </c>
      <c r="J16">
        <v>-21.67</v>
      </c>
      <c r="K16">
        <v>54.9</v>
      </c>
      <c r="L16">
        <v>0.70321525836645449</v>
      </c>
      <c r="M16">
        <f t="shared" si="0"/>
        <v>0.70321525836645449</v>
      </c>
      <c r="N16">
        <v>0.51257495310865109</v>
      </c>
    </row>
    <row r="17" spans="1:14" x14ac:dyDescent="0.25">
      <c r="A17" t="s">
        <v>527</v>
      </c>
      <c r="B17" s="6">
        <v>105</v>
      </c>
      <c r="C17">
        <v>170</v>
      </c>
      <c r="D17" t="s">
        <v>528</v>
      </c>
      <c r="E17" t="s">
        <v>548</v>
      </c>
      <c r="F17" t="s">
        <v>13</v>
      </c>
      <c r="G17" t="s">
        <v>549</v>
      </c>
      <c r="J17">
        <v>-21.8</v>
      </c>
      <c r="K17">
        <v>45.6</v>
      </c>
      <c r="L17">
        <v>0.70362000000000002</v>
      </c>
      <c r="M17">
        <f t="shared" si="0"/>
        <v>0.70362000000000002</v>
      </c>
    </row>
    <row r="18" spans="1:14" x14ac:dyDescent="0.25">
      <c r="A18" t="s">
        <v>550</v>
      </c>
      <c r="B18" s="6">
        <v>108</v>
      </c>
      <c r="C18">
        <v>170</v>
      </c>
      <c r="D18" t="s">
        <v>528</v>
      </c>
      <c r="E18" t="s">
        <v>548</v>
      </c>
      <c r="F18" t="s">
        <v>13</v>
      </c>
      <c r="G18" t="s">
        <v>549</v>
      </c>
      <c r="J18">
        <v>-21.8</v>
      </c>
      <c r="K18">
        <v>44.9</v>
      </c>
      <c r="L18">
        <v>0.70384999999999998</v>
      </c>
      <c r="M18">
        <f t="shared" si="0"/>
        <v>0.70384999999999998</v>
      </c>
    </row>
    <row r="19" spans="1:14" x14ac:dyDescent="0.25">
      <c r="A19" t="s">
        <v>475</v>
      </c>
      <c r="B19" s="6">
        <v>8078</v>
      </c>
      <c r="C19">
        <v>187</v>
      </c>
      <c r="E19" t="s">
        <v>551</v>
      </c>
      <c r="F19" t="s">
        <v>71</v>
      </c>
      <c r="G19" t="s">
        <v>380</v>
      </c>
      <c r="J19">
        <v>-22.3</v>
      </c>
      <c r="L19">
        <v>0.70294305499999998</v>
      </c>
      <c r="M19">
        <f t="shared" ref="M19:M26" si="1">L19+0.0001</f>
        <v>0.70304305499999997</v>
      </c>
      <c r="N19">
        <v>0.51288816734400011</v>
      </c>
    </row>
    <row r="20" spans="1:14" x14ac:dyDescent="0.25">
      <c r="A20" t="s">
        <v>475</v>
      </c>
      <c r="B20" s="6">
        <v>8084</v>
      </c>
      <c r="C20">
        <v>187</v>
      </c>
      <c r="E20" t="s">
        <v>551</v>
      </c>
      <c r="F20" t="s">
        <v>71</v>
      </c>
      <c r="G20" t="s">
        <v>380</v>
      </c>
      <c r="J20">
        <v>-22.3</v>
      </c>
      <c r="L20">
        <v>0.70297827999999996</v>
      </c>
      <c r="M20">
        <f t="shared" si="1"/>
        <v>0.70307827999999994</v>
      </c>
      <c r="N20">
        <v>0.512977366356</v>
      </c>
    </row>
    <row r="21" spans="1:14" x14ac:dyDescent="0.25">
      <c r="A21" t="s">
        <v>475</v>
      </c>
      <c r="B21" s="6">
        <v>8097</v>
      </c>
      <c r="C21">
        <v>187</v>
      </c>
      <c r="E21" t="s">
        <v>551</v>
      </c>
      <c r="F21" t="s">
        <v>71</v>
      </c>
      <c r="G21" t="s">
        <v>380</v>
      </c>
      <c r="J21">
        <v>-22.3</v>
      </c>
      <c r="L21">
        <v>0.70302759500000001</v>
      </c>
      <c r="M21">
        <f t="shared" si="1"/>
        <v>0.70312759499999999</v>
      </c>
      <c r="N21">
        <v>0.51292917838399998</v>
      </c>
    </row>
    <row r="22" spans="1:14" x14ac:dyDescent="0.25">
      <c r="A22" t="s">
        <v>475</v>
      </c>
      <c r="B22" s="6">
        <v>8098</v>
      </c>
      <c r="C22">
        <v>187</v>
      </c>
      <c r="E22" t="s">
        <v>551</v>
      </c>
      <c r="F22" t="s">
        <v>71</v>
      </c>
      <c r="G22" t="s">
        <v>380</v>
      </c>
      <c r="J22">
        <v>-22.3</v>
      </c>
      <c r="L22">
        <v>0.70305577500000005</v>
      </c>
      <c r="M22">
        <f t="shared" si="1"/>
        <v>0.70315577500000004</v>
      </c>
      <c r="N22">
        <v>0.512937380592</v>
      </c>
    </row>
    <row r="23" spans="1:14" x14ac:dyDescent="0.25">
      <c r="A23" t="s">
        <v>475</v>
      </c>
      <c r="B23" s="6">
        <v>8092</v>
      </c>
      <c r="C23">
        <v>187</v>
      </c>
      <c r="E23" t="s">
        <v>551</v>
      </c>
      <c r="F23" t="s">
        <v>71</v>
      </c>
      <c r="G23" t="s">
        <v>380</v>
      </c>
      <c r="J23">
        <v>-22.3</v>
      </c>
      <c r="L23">
        <v>0.70320372000000009</v>
      </c>
      <c r="M23">
        <f t="shared" si="1"/>
        <v>0.70330372000000008</v>
      </c>
      <c r="N23">
        <v>0.51296301249200005</v>
      </c>
    </row>
    <row r="24" spans="1:14" x14ac:dyDescent="0.25">
      <c r="A24" t="s">
        <v>475</v>
      </c>
      <c r="B24" s="6">
        <v>8093</v>
      </c>
      <c r="C24">
        <v>187</v>
      </c>
      <c r="E24" t="s">
        <v>551</v>
      </c>
      <c r="F24" t="s">
        <v>71</v>
      </c>
      <c r="G24" t="s">
        <v>380</v>
      </c>
      <c r="J24">
        <v>-22.3</v>
      </c>
      <c r="L24">
        <v>0.70321780999999994</v>
      </c>
      <c r="M24">
        <f t="shared" si="1"/>
        <v>0.70331780999999993</v>
      </c>
      <c r="N24">
        <v>0.51289995801800004</v>
      </c>
    </row>
    <row r="25" spans="1:14" x14ac:dyDescent="0.25">
      <c r="A25" t="s">
        <v>475</v>
      </c>
      <c r="B25" s="6">
        <v>8086</v>
      </c>
      <c r="C25">
        <v>187</v>
      </c>
      <c r="E25" t="s">
        <v>551</v>
      </c>
      <c r="F25" t="s">
        <v>71</v>
      </c>
      <c r="G25" t="s">
        <v>380</v>
      </c>
      <c r="J25">
        <v>-22.3</v>
      </c>
      <c r="L25">
        <v>0.70333053000000001</v>
      </c>
      <c r="M25">
        <f t="shared" si="1"/>
        <v>0.70343053</v>
      </c>
      <c r="N25">
        <v>0.51283792882000001</v>
      </c>
    </row>
    <row r="26" spans="1:14" x14ac:dyDescent="0.25">
      <c r="A26" t="s">
        <v>475</v>
      </c>
      <c r="B26" s="6">
        <v>8077</v>
      </c>
      <c r="C26">
        <v>187</v>
      </c>
      <c r="E26" t="s">
        <v>552</v>
      </c>
      <c r="F26" t="s">
        <v>71</v>
      </c>
      <c r="G26" t="s">
        <v>380</v>
      </c>
      <c r="J26">
        <v>-22.3</v>
      </c>
      <c r="K26">
        <v>54.01</v>
      </c>
      <c r="L26">
        <v>0.70349256500000001</v>
      </c>
      <c r="M26">
        <f t="shared" si="1"/>
        <v>0.703592565</v>
      </c>
      <c r="N26">
        <v>0.51293225421200006</v>
      </c>
    </row>
    <row r="27" spans="1:14" x14ac:dyDescent="0.25">
      <c r="A27" t="s">
        <v>465</v>
      </c>
      <c r="B27" s="6" t="s">
        <v>553</v>
      </c>
      <c r="C27">
        <v>186</v>
      </c>
      <c r="E27" t="s">
        <v>554</v>
      </c>
      <c r="J27">
        <v>-23.4</v>
      </c>
      <c r="K27">
        <v>55.9</v>
      </c>
      <c r="L27">
        <v>0.70305723393998376</v>
      </c>
      <c r="M27">
        <f t="shared" ref="M27:M39" si="2">L27</f>
        <v>0.70305723393998376</v>
      </c>
      <c r="N27">
        <v>0.51254823589475962</v>
      </c>
    </row>
    <row r="28" spans="1:14" x14ac:dyDescent="0.25">
      <c r="A28" t="s">
        <v>465</v>
      </c>
      <c r="B28" s="6" t="s">
        <v>555</v>
      </c>
      <c r="C28">
        <v>186</v>
      </c>
      <c r="E28" t="s">
        <v>554</v>
      </c>
      <c r="J28">
        <v>-23.4</v>
      </c>
      <c r="K28">
        <v>52.57</v>
      </c>
      <c r="L28">
        <v>0.70297836176516726</v>
      </c>
      <c r="M28">
        <f t="shared" si="2"/>
        <v>0.70297836176516726</v>
      </c>
      <c r="N28">
        <v>0.5127534837442852</v>
      </c>
    </row>
    <row r="29" spans="1:14" x14ac:dyDescent="0.25">
      <c r="A29" t="s">
        <v>465</v>
      </c>
      <c r="B29" s="6" t="s">
        <v>556</v>
      </c>
      <c r="C29">
        <v>160</v>
      </c>
      <c r="E29" t="s">
        <v>557</v>
      </c>
      <c r="J29">
        <v>-25</v>
      </c>
      <c r="K29">
        <v>51.6</v>
      </c>
      <c r="L29">
        <v>0.70391887094533856</v>
      </c>
      <c r="M29">
        <f t="shared" si="2"/>
        <v>0.70391887094533856</v>
      </c>
      <c r="N29">
        <v>0.51275777055389227</v>
      </c>
    </row>
    <row r="30" spans="1:14" x14ac:dyDescent="0.25">
      <c r="A30" t="s">
        <v>465</v>
      </c>
      <c r="B30" s="6" t="s">
        <v>558</v>
      </c>
      <c r="C30">
        <v>160</v>
      </c>
      <c r="E30" t="s">
        <v>557</v>
      </c>
      <c r="J30">
        <v>-25</v>
      </c>
      <c r="K30">
        <v>52.47</v>
      </c>
      <c r="L30">
        <v>0.70388781462889283</v>
      </c>
      <c r="M30">
        <f t="shared" si="2"/>
        <v>0.70388781462889283</v>
      </c>
      <c r="N30">
        <v>0.51276108705894508</v>
      </c>
    </row>
    <row r="31" spans="1:14" x14ac:dyDescent="0.25">
      <c r="A31" t="s">
        <v>465</v>
      </c>
      <c r="B31" s="6" t="s">
        <v>559</v>
      </c>
      <c r="C31">
        <v>160</v>
      </c>
      <c r="E31" t="s">
        <v>557</v>
      </c>
      <c r="J31">
        <v>-25</v>
      </c>
      <c r="K31">
        <v>53.11</v>
      </c>
      <c r="L31">
        <v>0.70387953996049168</v>
      </c>
      <c r="M31">
        <f t="shared" si="2"/>
        <v>0.70387953996049168</v>
      </c>
      <c r="N31">
        <v>0.51274894729522857</v>
      </c>
    </row>
    <row r="32" spans="1:14" x14ac:dyDescent="0.25">
      <c r="A32" t="s">
        <v>465</v>
      </c>
      <c r="B32" s="6" t="s">
        <v>560</v>
      </c>
      <c r="C32">
        <v>160</v>
      </c>
      <c r="E32" t="s">
        <v>557</v>
      </c>
      <c r="J32">
        <v>-25</v>
      </c>
      <c r="K32">
        <v>53.45</v>
      </c>
      <c r="L32">
        <v>0.70372540850073995</v>
      </c>
      <c r="M32">
        <f t="shared" si="2"/>
        <v>0.70372540850073995</v>
      </c>
      <c r="N32">
        <v>0.51276512635402838</v>
      </c>
    </row>
    <row r="33" spans="1:14" x14ac:dyDescent="0.25">
      <c r="A33" t="s">
        <v>465</v>
      </c>
      <c r="B33" s="6" t="s">
        <v>561</v>
      </c>
      <c r="C33">
        <v>160</v>
      </c>
      <c r="E33" t="s">
        <v>557</v>
      </c>
      <c r="J33">
        <v>-25</v>
      </c>
      <c r="K33">
        <v>52.05</v>
      </c>
      <c r="L33">
        <v>0.7032733600462594</v>
      </c>
      <c r="M33">
        <f t="shared" si="2"/>
        <v>0.7032733600462594</v>
      </c>
      <c r="N33">
        <v>0.51277192699349372</v>
      </c>
    </row>
    <row r="34" spans="1:14" x14ac:dyDescent="0.25">
      <c r="A34" t="s">
        <v>465</v>
      </c>
      <c r="B34" s="6" t="s">
        <v>562</v>
      </c>
      <c r="C34">
        <v>160</v>
      </c>
      <c r="E34" t="s">
        <v>563</v>
      </c>
      <c r="J34">
        <v>-27</v>
      </c>
      <c r="K34">
        <v>52.5</v>
      </c>
      <c r="L34">
        <v>0.70347284582202196</v>
      </c>
      <c r="M34">
        <f t="shared" si="2"/>
        <v>0.70347284582202196</v>
      </c>
      <c r="N34">
        <v>0.51278584991840659</v>
      </c>
    </row>
    <row r="35" spans="1:14" x14ac:dyDescent="0.25">
      <c r="A35" t="s">
        <v>564</v>
      </c>
      <c r="B35" s="6" t="s">
        <v>565</v>
      </c>
      <c r="C35">
        <v>150</v>
      </c>
      <c r="E35" t="s">
        <v>566</v>
      </c>
      <c r="J35">
        <v>-30</v>
      </c>
      <c r="L35">
        <v>0.70440000000000003</v>
      </c>
      <c r="M35">
        <f t="shared" si="2"/>
        <v>0.70440000000000003</v>
      </c>
      <c r="N35">
        <v>0.51266</v>
      </c>
    </row>
    <row r="36" spans="1:14" x14ac:dyDescent="0.25">
      <c r="A36" t="s">
        <v>564</v>
      </c>
      <c r="B36" s="6" t="s">
        <v>567</v>
      </c>
      <c r="C36">
        <v>150</v>
      </c>
      <c r="E36" t="s">
        <v>566</v>
      </c>
      <c r="J36">
        <v>-30</v>
      </c>
      <c r="L36">
        <v>0.70399999999999996</v>
      </c>
      <c r="M36">
        <f t="shared" si="2"/>
        <v>0.70399999999999996</v>
      </c>
      <c r="N36">
        <v>0.51258000000000004</v>
      </c>
    </row>
    <row r="37" spans="1:14" x14ac:dyDescent="0.25">
      <c r="A37" t="s">
        <v>564</v>
      </c>
      <c r="B37" s="6" t="s">
        <v>568</v>
      </c>
      <c r="C37">
        <v>150</v>
      </c>
      <c r="E37" t="s">
        <v>566</v>
      </c>
      <c r="J37">
        <v>-30.8</v>
      </c>
      <c r="L37">
        <v>0.70369999999999999</v>
      </c>
      <c r="M37">
        <f t="shared" si="2"/>
        <v>0.70369999999999999</v>
      </c>
      <c r="N37">
        <v>0.51266999999999996</v>
      </c>
    </row>
    <row r="38" spans="1:14" x14ac:dyDescent="0.25">
      <c r="A38" t="s">
        <v>564</v>
      </c>
      <c r="B38" s="6" t="s">
        <v>569</v>
      </c>
      <c r="C38">
        <v>150</v>
      </c>
      <c r="E38" t="s">
        <v>566</v>
      </c>
      <c r="F38" t="s">
        <v>13</v>
      </c>
      <c r="G38" t="s">
        <v>380</v>
      </c>
      <c r="J38">
        <v>-30.8</v>
      </c>
      <c r="L38">
        <v>0.70350000000000001</v>
      </c>
      <c r="M38">
        <f t="shared" si="2"/>
        <v>0.70350000000000001</v>
      </c>
      <c r="N38">
        <v>0.51266</v>
      </c>
    </row>
    <row r="39" spans="1:14" x14ac:dyDescent="0.25">
      <c r="A39" t="s">
        <v>564</v>
      </c>
      <c r="B39" s="6" t="s">
        <v>570</v>
      </c>
      <c r="C39">
        <v>150</v>
      </c>
      <c r="E39" t="s">
        <v>566</v>
      </c>
      <c r="J39">
        <v>-30.8</v>
      </c>
      <c r="L39">
        <v>0.70309999999999995</v>
      </c>
      <c r="M39">
        <f t="shared" si="2"/>
        <v>0.70309999999999995</v>
      </c>
      <c r="N39">
        <v>0.51271999999999995</v>
      </c>
    </row>
  </sheetData>
  <sortState ref="A3:N39">
    <sortCondition descending="1" ref="J3:J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Neogene</vt:lpstr>
      <vt:lpstr>Paleogene</vt:lpstr>
      <vt:lpstr>Cretaceous</vt:lpstr>
      <vt:lpstr>Jurassic</vt:lpstr>
    </vt:vector>
  </TitlesOfParts>
  <Company>Durham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E.M.</dc:creator>
  <cp:lastModifiedBy>SCOTT E.M.</cp:lastModifiedBy>
  <dcterms:created xsi:type="dcterms:W3CDTF">2017-06-30T13:27:34Z</dcterms:created>
  <dcterms:modified xsi:type="dcterms:W3CDTF">2018-01-16T14:33:57Z</dcterms:modified>
</cp:coreProperties>
</file>